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20" windowHeight="5460" activeTab="0"/>
  </bookViews>
  <sheets>
    <sheet name="Euro" sheetId="1" r:id="rId1"/>
    <sheet name="SchweizerFranken" sheetId="2" r:id="rId2"/>
    <sheet name="DM" sheetId="3" r:id="rId3"/>
  </sheets>
  <definedNames>
    <definedName name="_xlnm.Print_Area" localSheetId="2">'DM'!$A$1:$G$53</definedName>
    <definedName name="_xlnm.Print_Area" localSheetId="0">'Euro'!$A$1:$G$53</definedName>
    <definedName name="_xlnm.Print_Area" localSheetId="1">'SchweizerFranken'!$A$1:$G$53</definedName>
  </definedNames>
  <calcPr fullCalcOnLoad="1"/>
</workbook>
</file>

<file path=xl/sharedStrings.xml><?xml version="1.0" encoding="utf-8"?>
<sst xmlns="http://schemas.openxmlformats.org/spreadsheetml/2006/main" count="138" uniqueCount="44">
  <si>
    <t>KFZ-MEISTERWERKSTATT</t>
  </si>
  <si>
    <t>Anton Mustermann</t>
  </si>
  <si>
    <t>KFZ-Meisterwerkstatt • Anton Mustermann • Utopienstraße 9 • 93840 Musterstadt</t>
  </si>
  <si>
    <t>KFZ-Meister</t>
  </si>
  <si>
    <t>Firma</t>
  </si>
  <si>
    <t>Reparaturen</t>
  </si>
  <si>
    <t>Norbert Mustermann</t>
  </si>
  <si>
    <t>Rahmenrichtbank</t>
  </si>
  <si>
    <t>Unter Bachstraße 5</t>
  </si>
  <si>
    <t>Einbrennlackierung</t>
  </si>
  <si>
    <t>TÜV-Abnahme</t>
  </si>
  <si>
    <t>99860 Musterstadt</t>
  </si>
  <si>
    <t>A  N  G  E  B  O  T</t>
  </si>
  <si>
    <t>Angebots-Nr.:</t>
  </si>
  <si>
    <t>1051977-100</t>
  </si>
  <si>
    <t>Kunden-Nr.:</t>
  </si>
  <si>
    <t>637039/N</t>
  </si>
  <si>
    <t>Bearbeiter:</t>
  </si>
  <si>
    <t>Leitermann</t>
  </si>
  <si>
    <t>Datum:</t>
  </si>
  <si>
    <t>Posten</t>
  </si>
  <si>
    <t>Bezeichnung</t>
  </si>
  <si>
    <t>Einheit</t>
  </si>
  <si>
    <t>Menge</t>
  </si>
  <si>
    <t>Preis</t>
  </si>
  <si>
    <t>Gesamt</t>
  </si>
  <si>
    <t>1</t>
  </si>
  <si>
    <t>Reifen</t>
  </si>
  <si>
    <t>Stck.</t>
  </si>
  <si>
    <t>2</t>
  </si>
  <si>
    <t>Felgen</t>
  </si>
  <si>
    <t>3</t>
  </si>
  <si>
    <t>Montage</t>
  </si>
  <si>
    <t>Netto</t>
  </si>
  <si>
    <t>+ MwSt</t>
  </si>
  <si>
    <t>16%</t>
  </si>
  <si>
    <t>Brutto</t>
  </si>
  <si>
    <t>+ Frachtkostenpauschale</t>
  </si>
  <si>
    <t>Gesamtpreis</t>
  </si>
  <si>
    <t>Dieses Angebot ist gültig bis:</t>
  </si>
  <si>
    <t>Es gelten unsere allgemeinen Geschäftsbedingungen</t>
  </si>
  <si>
    <t>• Tel.: 0 99 67/80 10 12 • Fax: 0 99 67/80 10 13 • Mobil: 01 71/30 25 60 • E-mail: A.Mustermann@t-online.de •</t>
  </si>
  <si>
    <t>• Volksbank Musterstadt • BLZ 740 900 00 • Kto.Nr. 90 60 20 •</t>
  </si>
  <si>
    <t>• Kreissparkasse Musterstadt • BLZ 744 900 00 • Kto.Nr. 70 25 70 •</t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</si>
</sst>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m/yy"/>
    <numFmt numFmtId="173" formatCode="#,##0.00\ &quot;DM&quot;_-;_*#,##0.00\ &quot;DM&quot;_-;_-* &quot;&quot;??_-;_-_-"/>
    <numFmt numFmtId="174" formatCode="_-* #,##0.00\ &quot;DM&quot;_-;\-* #,##0.00\ &quot;DM&quot;_-;_-* &quot;&quot;??\ _-;_-_-"/>
    <numFmt numFmtId="175" formatCode="#,##0.00\ &quot;Euro&quot;_-;_*#,##0.00\ &quot;Euro&quot;_-;_-* &quot;&quot;??_-;_-_-"/>
    <numFmt numFmtId="176" formatCode="d/\ mmmm\ yyyy"/>
    <numFmt numFmtId="177" formatCode="d/mmmm\ yyyy"/>
    <numFmt numFmtId="178" formatCode="#,##0.00\ &quot;sfr&quot;_-;_*#,##0.00\ &quot;sfr&quot;_-;_-* &quot;&quot;??_-;_-_-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23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i/>
      <sz val="10"/>
      <color indexed="21"/>
      <name val="Times New Roman"/>
      <family val="1"/>
    </font>
    <font>
      <b/>
      <sz val="10"/>
      <color indexed="8"/>
      <name val="Arial"/>
      <family val="0"/>
    </font>
    <font>
      <b/>
      <u val="singleAccounting"/>
      <sz val="10"/>
      <color indexed="10"/>
      <name val="Arial"/>
      <family val="2"/>
    </font>
    <font>
      <b/>
      <u val="doubleAccounting"/>
      <sz val="10"/>
      <color indexed="10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30"/>
      <color indexed="8"/>
      <name val="Arial"/>
      <family val="2"/>
    </font>
    <font>
      <b/>
      <sz val="16"/>
      <color indexed="8"/>
      <name val="Arial"/>
      <family val="2"/>
    </font>
    <font>
      <b/>
      <sz val="22"/>
      <name val="Arial"/>
      <family val="2"/>
    </font>
    <font>
      <b/>
      <sz val="12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8" fillId="0" borderId="0" applyFont="0" applyFill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49" fontId="1" fillId="0" borderId="0" xfId="0" applyNumberFormat="1" applyFont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0" fontId="1" fillId="0" borderId="0" xfId="0" applyFont="1" applyFill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4" fontId="6" fillId="0" borderId="0" xfId="15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174" fontId="8" fillId="0" borderId="0" xfId="21" applyFont="1" applyAlignment="1" applyProtection="1">
      <alignment/>
      <protection locked="0"/>
    </xf>
    <xf numFmtId="174" fontId="6" fillId="0" borderId="0" xfId="21" applyFont="1" applyFill="1" applyAlignment="1" applyProtection="1">
      <alignment/>
      <protection/>
    </xf>
    <xf numFmtId="49" fontId="9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 quotePrefix="1">
      <alignment horizontal="left"/>
      <protection locked="0"/>
    </xf>
    <xf numFmtId="14" fontId="8" fillId="0" borderId="0" xfId="0" applyNumberFormat="1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4" fontId="7" fillId="0" borderId="0" xfId="15" applyNumberFormat="1">
      <alignment/>
      <protection/>
    </xf>
    <xf numFmtId="49" fontId="14" fillId="0" borderId="0" xfId="0" applyNumberFormat="1" applyFont="1" applyAlignment="1" applyProtection="1">
      <alignment horizontal="centerContinuous"/>
      <protection locked="0"/>
    </xf>
    <xf numFmtId="49" fontId="0" fillId="0" borderId="0" xfId="0" applyNumberFormat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49" fontId="10" fillId="0" borderId="0" xfId="0" applyNumberFormat="1" applyFont="1" applyFill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horizontal="center"/>
      <protection locked="0"/>
    </xf>
    <xf numFmtId="49" fontId="10" fillId="0" borderId="0" xfId="0" applyNumberFormat="1" applyFont="1" applyFill="1" applyAlignment="1" applyProtection="1" quotePrefix="1">
      <alignment horizontal="left"/>
      <protection locked="0"/>
    </xf>
    <xf numFmtId="49" fontId="10" fillId="0" borderId="0" xfId="0" applyNumberFormat="1" applyFont="1" applyFill="1" applyAlignment="1" applyProtection="1">
      <alignment horizontal="center"/>
      <protection locked="0"/>
    </xf>
    <xf numFmtId="174" fontId="11" fillId="0" borderId="0" xfId="21" applyFont="1" applyFill="1" applyAlignment="1" applyProtection="1">
      <alignment/>
      <protection/>
    </xf>
    <xf numFmtId="49" fontId="1" fillId="0" borderId="0" xfId="0" applyNumberFormat="1" applyFont="1" applyFill="1" applyAlignment="1" applyProtection="1" quotePrefix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14" fontId="6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>
      <alignment horizontal="left"/>
      <protection locked="0"/>
    </xf>
    <xf numFmtId="174" fontId="6" fillId="0" borderId="0" xfId="2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4" fontId="11" fillId="0" borderId="0" xfId="2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74" fontId="12" fillId="0" borderId="0" xfId="21" applyFont="1" applyFill="1" applyBorder="1" applyAlignment="1" applyProtection="1">
      <alignment/>
      <protection/>
    </xf>
    <xf numFmtId="177" fontId="18" fillId="0" borderId="0" xfId="15" applyFont="1" applyProtection="1">
      <alignment/>
      <protection locked="0"/>
    </xf>
    <xf numFmtId="0" fontId="0" fillId="0" borderId="0" xfId="0" applyFill="1" applyAlignment="1">
      <alignment horizontal="centerContinuous"/>
    </xf>
    <xf numFmtId="0" fontId="13" fillId="0" borderId="0" xfId="0" applyFont="1" applyAlignment="1" applyProtection="1">
      <alignment horizontal="left"/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13" fillId="2" borderId="0" xfId="0" applyFont="1" applyFill="1" applyAlignment="1" applyProtection="1">
      <alignment horizontal="centerContinuous"/>
      <protection locked="0"/>
    </xf>
    <xf numFmtId="49" fontId="14" fillId="2" borderId="0" xfId="0" applyNumberFormat="1" applyFont="1" applyFill="1" applyAlignment="1" applyProtection="1">
      <alignment horizontal="centerContinuous"/>
      <protection locked="0"/>
    </xf>
    <xf numFmtId="49" fontId="0" fillId="2" borderId="0" xfId="0" applyNumberFormat="1" applyFill="1" applyAlignment="1" applyProtection="1">
      <alignment horizontal="centerContinuous"/>
      <protection locked="0"/>
    </xf>
    <xf numFmtId="0" fontId="16" fillId="0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 vertical="top" textRotation="90"/>
      <protection locked="0"/>
    </xf>
    <xf numFmtId="0" fontId="15" fillId="2" borderId="0" xfId="0" applyFont="1" applyFill="1" applyAlignment="1" applyProtection="1">
      <alignment horizontal="centerContinuous"/>
      <protection locked="0"/>
    </xf>
    <xf numFmtId="0" fontId="0" fillId="2" borderId="0" xfId="0" applyFill="1" applyAlignment="1">
      <alignment horizontal="centerContinuous"/>
    </xf>
    <xf numFmtId="0" fontId="17" fillId="2" borderId="0" xfId="0" applyFont="1" applyFill="1" applyAlignment="1" applyProtection="1">
      <alignment horizontal="centerContinuous" vertical="top"/>
      <protection/>
    </xf>
    <xf numFmtId="0" fontId="0" fillId="2" borderId="0" xfId="0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8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/>
      <protection locked="0"/>
    </xf>
    <xf numFmtId="49" fontId="4" fillId="3" borderId="0" xfId="0" applyNumberFormat="1" applyFont="1" applyFill="1" applyAlignment="1" applyProtection="1">
      <alignment/>
      <protection/>
    </xf>
    <xf numFmtId="0" fontId="0" fillId="3" borderId="0" xfId="0" applyFont="1" applyFill="1" applyAlignment="1" applyProtection="1" quotePrefix="1">
      <alignment horizontal="left"/>
      <protection/>
    </xf>
    <xf numFmtId="49" fontId="0" fillId="3" borderId="0" xfId="0" applyNumberFormat="1" applyFont="1" applyFill="1" applyAlignment="1" applyProtection="1">
      <alignment horizontal="left"/>
      <protection/>
    </xf>
    <xf numFmtId="49" fontId="0" fillId="3" borderId="0" xfId="0" applyNumberFormat="1" applyFont="1" applyFill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49" fontId="8" fillId="3" borderId="0" xfId="0" applyNumberFormat="1" applyFont="1" applyFill="1" applyAlignment="1" applyProtection="1">
      <alignment horizontal="center"/>
      <protection/>
    </xf>
    <xf numFmtId="174" fontId="6" fillId="3" borderId="0" xfId="21" applyFont="1" applyFill="1" applyAlignment="1" applyProtection="1">
      <alignment/>
      <protection/>
    </xf>
    <xf numFmtId="175" fontId="0" fillId="4" borderId="0" xfId="18" applyFill="1" applyBorder="1" applyAlignment="1" applyProtection="1">
      <alignment/>
      <protection/>
    </xf>
    <xf numFmtId="175" fontId="8" fillId="0" borderId="0" xfId="18" applyFont="1" applyAlignment="1" applyProtection="1">
      <alignment/>
      <protection locked="0"/>
    </xf>
    <xf numFmtId="175" fontId="6" fillId="0" borderId="0" xfId="18" applyFont="1" applyFill="1" applyAlignment="1" applyProtection="1">
      <alignment/>
      <protection/>
    </xf>
    <xf numFmtId="175" fontId="11" fillId="0" borderId="0" xfId="18" applyFont="1" applyFill="1" applyAlignment="1" applyProtection="1">
      <alignment/>
      <protection/>
    </xf>
    <xf numFmtId="175" fontId="6" fillId="0" borderId="0" xfId="18" applyFont="1" applyFill="1" applyAlignment="1" applyProtection="1">
      <alignment/>
      <protection/>
    </xf>
    <xf numFmtId="175" fontId="11" fillId="0" borderId="0" xfId="18" applyFont="1" applyFill="1" applyAlignment="1" applyProtection="1">
      <alignment/>
      <protection locked="0"/>
    </xf>
    <xf numFmtId="175" fontId="12" fillId="0" borderId="0" xfId="18" applyFont="1" applyFill="1" applyBorder="1" applyAlignment="1" applyProtection="1">
      <alignment/>
      <protection/>
    </xf>
    <xf numFmtId="174" fontId="0" fillId="4" borderId="0" xfId="21" applyFill="1" applyBorder="1" applyAlignment="1" applyProtection="1">
      <alignment/>
      <protection/>
    </xf>
    <xf numFmtId="178" fontId="8" fillId="0" borderId="0" xfId="20" applyFont="1" applyAlignment="1" applyProtection="1">
      <alignment/>
      <protection locked="0"/>
    </xf>
    <xf numFmtId="178" fontId="6" fillId="0" borderId="0" xfId="20" applyFont="1" applyFill="1" applyAlignment="1" applyProtection="1">
      <alignment/>
      <protection/>
    </xf>
    <xf numFmtId="178" fontId="11" fillId="0" borderId="0" xfId="20" applyFont="1" applyFill="1" applyAlignment="1" applyProtection="1">
      <alignment/>
      <protection/>
    </xf>
    <xf numFmtId="178" fontId="6" fillId="0" borderId="0" xfId="20" applyFont="1" applyFill="1" applyAlignment="1" applyProtection="1">
      <alignment/>
      <protection/>
    </xf>
    <xf numFmtId="178" fontId="11" fillId="0" borderId="0" xfId="20" applyFont="1" applyFill="1" applyAlignment="1" applyProtection="1">
      <alignment/>
      <protection locked="0"/>
    </xf>
    <xf numFmtId="178" fontId="12" fillId="0" borderId="0" xfId="20" applyFont="1" applyFill="1" applyAlignment="1" applyProtection="1">
      <alignment/>
      <protection/>
    </xf>
    <xf numFmtId="174" fontId="0" fillId="0" borderId="0" xfId="21" applyFill="1" applyBorder="1" applyAlignment="1" applyProtection="1">
      <alignment/>
      <protection/>
    </xf>
  </cellXfs>
  <cellStyles count="9">
    <cellStyle name="Normal" xfId="0"/>
    <cellStyle name="Datum" xfId="15"/>
    <cellStyle name="Comma" xfId="16"/>
    <cellStyle name="Comma [0]" xfId="17"/>
    <cellStyle name="Euro" xfId="18"/>
    <cellStyle name="Percent" xfId="19"/>
    <cellStyle name="sf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1838325</xdr:colOff>
      <xdr:row>1</xdr:row>
      <xdr:rowOff>114300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847975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1838325</xdr:colOff>
      <xdr:row>1</xdr:row>
      <xdr:rowOff>114300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847975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1838325</xdr:colOff>
      <xdr:row>1</xdr:row>
      <xdr:rowOff>114300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847975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GridLines="0" tabSelected="1" workbookViewId="0" topLeftCell="A1">
      <selection activeCell="A2" sqref="A2"/>
    </sheetView>
  </sheetViews>
  <sheetFormatPr defaultColWidth="11.421875" defaultRowHeight="12.75"/>
  <cols>
    <col min="1" max="1" width="3.57421875" style="1" customWidth="1"/>
    <col min="2" max="2" width="11.8515625" style="1" customWidth="1"/>
    <col min="3" max="3" width="28.00390625" style="1" customWidth="1"/>
    <col min="4" max="4" width="8.7109375" style="1" customWidth="1"/>
    <col min="5" max="5" width="6.57421875" style="1" customWidth="1"/>
    <col min="6" max="7" width="16.7109375" style="1" customWidth="1"/>
    <col min="8" max="8" width="11.421875" style="1" customWidth="1"/>
    <col min="9" max="9" width="8.57421875" style="1" customWidth="1"/>
    <col min="10" max="13" width="0" style="1" hidden="1" customWidth="1"/>
    <col min="14" max="16384" width="11.421875" style="1" customWidth="1"/>
  </cols>
  <sheetData>
    <row r="1" spans="1:8" ht="30" customHeight="1">
      <c r="A1"/>
      <c r="B1" s="39"/>
      <c r="C1" s="22"/>
      <c r="D1" s="22"/>
      <c r="E1" s="22"/>
      <c r="F1" s="22"/>
      <c r="G1" s="22"/>
      <c r="H1"/>
    </row>
    <row r="2" spans="1:7" ht="37.5">
      <c r="A2" s="48" t="s">
        <v>0</v>
      </c>
      <c r="B2" s="49"/>
      <c r="C2" s="49"/>
      <c r="D2" s="41"/>
      <c r="E2" s="41"/>
      <c r="F2" s="41"/>
      <c r="G2" s="41"/>
    </row>
    <row r="3" spans="3:7" ht="20.25">
      <c r="C3"/>
      <c r="D3" s="2"/>
      <c r="E3" s="2"/>
      <c r="F3" s="2"/>
      <c r="G3" s="45" t="s">
        <v>1</v>
      </c>
    </row>
    <row r="4" spans="1:7" ht="12.75">
      <c r="A4" s="40" t="s">
        <v>2</v>
      </c>
      <c r="D4" s="2"/>
      <c r="E4" s="2"/>
      <c r="G4" s="46" t="s">
        <v>3</v>
      </c>
    </row>
    <row r="5" spans="4:7" ht="12.75">
      <c r="D5" s="2"/>
      <c r="E5" s="2"/>
      <c r="G5" s="46"/>
    </row>
    <row r="6" spans="2:7" ht="12.75">
      <c r="B6" s="3" t="s">
        <v>4</v>
      </c>
      <c r="G6" s="46" t="s">
        <v>5</v>
      </c>
    </row>
    <row r="7" spans="2:7" ht="12.75">
      <c r="B7" s="56" t="s">
        <v>6</v>
      </c>
      <c r="G7" s="46" t="s">
        <v>7</v>
      </c>
    </row>
    <row r="8" spans="2:7" ht="12.75">
      <c r="B8" s="3" t="s">
        <v>8</v>
      </c>
      <c r="G8" s="46" t="s">
        <v>9</v>
      </c>
    </row>
    <row r="9" spans="2:7" ht="12.75">
      <c r="B9" s="3"/>
      <c r="G9" s="46" t="s">
        <v>10</v>
      </c>
    </row>
    <row r="10" spans="2:7" ht="15.75">
      <c r="B10" s="4" t="s">
        <v>11</v>
      </c>
      <c r="G10" s="46"/>
    </row>
    <row r="11" ht="12.75">
      <c r="G11" s="47"/>
    </row>
    <row r="12" spans="5:9" ht="12.75">
      <c r="E12" s="5"/>
      <c r="G12" s="47"/>
      <c r="I12"/>
    </row>
    <row r="13" ht="12.75">
      <c r="G13" s="47"/>
    </row>
    <row r="14" spans="1:7" ht="12.75">
      <c r="A14" s="29"/>
      <c r="B14" s="29"/>
      <c r="C14" s="29"/>
      <c r="D14" s="29"/>
      <c r="E14" s="29"/>
      <c r="F14" s="29"/>
      <c r="G14" s="29"/>
    </row>
    <row r="15" spans="1:7" ht="27.75">
      <c r="A15" s="50" t="s">
        <v>12</v>
      </c>
      <c r="B15" s="51"/>
      <c r="C15" s="51"/>
      <c r="D15" s="51"/>
      <c r="E15" s="51"/>
      <c r="F15" s="51"/>
      <c r="G15" s="51"/>
    </row>
    <row r="17" spans="2:3" ht="12.75">
      <c r="B17" s="52" t="s">
        <v>13</v>
      </c>
      <c r="C17" s="28" t="s">
        <v>14</v>
      </c>
    </row>
    <row r="18" spans="1:7" ht="12.75">
      <c r="A18" s="6"/>
      <c r="B18" s="52" t="s">
        <v>15</v>
      </c>
      <c r="C18" s="28" t="s">
        <v>16</v>
      </c>
      <c r="D18" s="7"/>
      <c r="E18" s="7"/>
      <c r="F18" s="7"/>
      <c r="G18" s="7"/>
    </row>
    <row r="19" spans="1:7" ht="12.75">
      <c r="A19" s="6"/>
      <c r="B19" s="52" t="s">
        <v>17</v>
      </c>
      <c r="C19" s="31" t="s">
        <v>18</v>
      </c>
      <c r="D19" s="7"/>
      <c r="E19" s="7"/>
      <c r="F19" s="7"/>
      <c r="G19" s="7"/>
    </row>
    <row r="20" spans="1:7" ht="12.75">
      <c r="A20" s="6"/>
      <c r="B20" s="53" t="s">
        <v>19</v>
      </c>
      <c r="C20" s="30">
        <f ca="1">TODAY()</f>
        <v>37396</v>
      </c>
      <c r="D20" s="7"/>
      <c r="E20" s="7"/>
      <c r="F20" s="7"/>
      <c r="G20" s="7"/>
    </row>
    <row r="21" spans="1:7" ht="12.75">
      <c r="A21" s="6"/>
      <c r="C21" s="8"/>
      <c r="D21" s="7"/>
      <c r="E21" s="7"/>
      <c r="F21" s="7"/>
      <c r="G21" s="7"/>
    </row>
    <row r="22" spans="1:7" ht="12.75">
      <c r="A22" s="57"/>
      <c r="B22" s="58" t="s">
        <v>20</v>
      </c>
      <c r="C22" s="59" t="s">
        <v>21</v>
      </c>
      <c r="D22" s="60" t="s">
        <v>22</v>
      </c>
      <c r="E22" s="60" t="s">
        <v>23</v>
      </c>
      <c r="F22" s="60" t="s">
        <v>24</v>
      </c>
      <c r="G22" s="60" t="s">
        <v>25</v>
      </c>
    </row>
    <row r="23" spans="2:7" ht="12.75">
      <c r="B23" s="9" t="s">
        <v>26</v>
      </c>
      <c r="C23" s="10" t="s">
        <v>27</v>
      </c>
      <c r="D23" s="11" t="s">
        <v>28</v>
      </c>
      <c r="E23" s="12">
        <v>4</v>
      </c>
      <c r="F23" s="65">
        <v>99</v>
      </c>
      <c r="G23" s="66">
        <f>E23*F23</f>
        <v>396</v>
      </c>
    </row>
    <row r="24" spans="2:7" ht="12.75">
      <c r="B24" s="9" t="s">
        <v>29</v>
      </c>
      <c r="C24" s="10" t="s">
        <v>30</v>
      </c>
      <c r="D24" s="11" t="s">
        <v>28</v>
      </c>
      <c r="E24" s="12">
        <v>4</v>
      </c>
      <c r="F24" s="65">
        <v>59.95</v>
      </c>
      <c r="G24" s="66">
        <f>E24*F24</f>
        <v>239.8</v>
      </c>
    </row>
    <row r="25" spans="1:7" ht="12.75">
      <c r="A25" s="15"/>
      <c r="B25" s="9" t="s">
        <v>31</v>
      </c>
      <c r="C25" s="10" t="s">
        <v>32</v>
      </c>
      <c r="D25" s="11" t="s">
        <v>28</v>
      </c>
      <c r="E25" s="12">
        <v>4</v>
      </c>
      <c r="F25" s="65">
        <v>5</v>
      </c>
      <c r="G25" s="66">
        <f>E25*F25</f>
        <v>20</v>
      </c>
    </row>
    <row r="26" spans="2:7" ht="12.75">
      <c r="B26" s="9"/>
      <c r="C26" s="16"/>
      <c r="D26" s="11"/>
      <c r="E26" s="12"/>
      <c r="F26" s="65"/>
      <c r="G26" s="66">
        <f>E26*F26</f>
        <v>0</v>
      </c>
    </row>
    <row r="27" spans="2:7" ht="12.75">
      <c r="B27" s="9"/>
      <c r="C27" s="10"/>
      <c r="D27" s="11"/>
      <c r="E27" s="12"/>
      <c r="F27" s="65"/>
      <c r="G27" s="66">
        <f aca="true" t="shared" si="0" ref="G27:G38">E27*F27</f>
        <v>0</v>
      </c>
    </row>
    <row r="28" spans="2:7" ht="12.75">
      <c r="B28" s="9"/>
      <c r="C28" s="10"/>
      <c r="D28" s="11"/>
      <c r="E28" s="12"/>
      <c r="F28" s="65"/>
      <c r="G28" s="66">
        <f t="shared" si="0"/>
        <v>0</v>
      </c>
    </row>
    <row r="29" spans="2:7" ht="12.75">
      <c r="B29" s="9"/>
      <c r="C29" s="10"/>
      <c r="D29" s="11"/>
      <c r="E29" s="12"/>
      <c r="F29" s="65"/>
      <c r="G29" s="66">
        <f t="shared" si="0"/>
        <v>0</v>
      </c>
    </row>
    <row r="30" spans="2:7" ht="12.75">
      <c r="B30" s="9"/>
      <c r="C30" s="10"/>
      <c r="D30" s="11"/>
      <c r="E30" s="12"/>
      <c r="F30" s="65"/>
      <c r="G30" s="66">
        <f t="shared" si="0"/>
        <v>0</v>
      </c>
    </row>
    <row r="31" spans="2:7" ht="12.75">
      <c r="B31" s="9"/>
      <c r="C31" s="10"/>
      <c r="D31" s="11"/>
      <c r="E31" s="12"/>
      <c r="F31" s="65"/>
      <c r="G31" s="66">
        <f t="shared" si="0"/>
        <v>0</v>
      </c>
    </row>
    <row r="32" spans="2:7" ht="12.75">
      <c r="B32" s="9"/>
      <c r="C32" s="10"/>
      <c r="D32" s="11"/>
      <c r="E32" s="12"/>
      <c r="F32" s="65"/>
      <c r="G32" s="66">
        <f t="shared" si="0"/>
        <v>0</v>
      </c>
    </row>
    <row r="33" spans="2:7" ht="12.75">
      <c r="B33" s="9"/>
      <c r="C33" s="10"/>
      <c r="D33" s="11"/>
      <c r="E33" s="12"/>
      <c r="F33" s="65"/>
      <c r="G33" s="66">
        <f t="shared" si="0"/>
        <v>0</v>
      </c>
    </row>
    <row r="34" spans="2:7" ht="12.75">
      <c r="B34" s="9"/>
      <c r="C34" s="10"/>
      <c r="D34" s="11"/>
      <c r="E34" s="12"/>
      <c r="F34" s="65"/>
      <c r="G34" s="66">
        <f t="shared" si="0"/>
        <v>0</v>
      </c>
    </row>
    <row r="35" spans="2:7" ht="12.75">
      <c r="B35" s="9"/>
      <c r="C35" s="10"/>
      <c r="D35" s="11"/>
      <c r="E35" s="12"/>
      <c r="F35" s="65"/>
      <c r="G35" s="66">
        <f t="shared" si="0"/>
        <v>0</v>
      </c>
    </row>
    <row r="36" spans="2:7" ht="12.75">
      <c r="B36" s="9"/>
      <c r="C36" s="17"/>
      <c r="D36" s="11"/>
      <c r="E36" s="12"/>
      <c r="F36" s="65"/>
      <c r="G36" s="66">
        <f t="shared" si="0"/>
        <v>0</v>
      </c>
    </row>
    <row r="37" spans="2:7" ht="12.75">
      <c r="B37" s="9"/>
      <c r="C37" s="17"/>
      <c r="D37" s="11"/>
      <c r="E37" s="12"/>
      <c r="F37" s="65"/>
      <c r="G37" s="66">
        <f t="shared" si="0"/>
        <v>0</v>
      </c>
    </row>
    <row r="38" spans="2:7" ht="12.75">
      <c r="B38" s="9"/>
      <c r="C38" s="10"/>
      <c r="D38" s="11"/>
      <c r="E38" s="12"/>
      <c r="F38" s="65"/>
      <c r="G38" s="66">
        <f t="shared" si="0"/>
        <v>0</v>
      </c>
    </row>
    <row r="39" spans="2:7" ht="12.75">
      <c r="B39" s="9"/>
      <c r="C39" s="10"/>
      <c r="D39" s="11"/>
      <c r="E39" s="12"/>
      <c r="F39" s="65"/>
      <c r="G39" s="66">
        <f>E39*F39</f>
        <v>0</v>
      </c>
    </row>
    <row r="40" spans="1:7" ht="13.5" customHeight="1">
      <c r="A40" s="61"/>
      <c r="B40" s="62"/>
      <c r="C40" s="62"/>
      <c r="D40" s="62"/>
      <c r="E40" s="62"/>
      <c r="F40" s="62"/>
      <c r="G40" s="63"/>
    </row>
    <row r="41" spans="1:7" ht="12.75">
      <c r="A41" s="54"/>
      <c r="B41" s="55"/>
      <c r="C41" s="55"/>
      <c r="D41" s="55"/>
      <c r="E41" s="55"/>
      <c r="F41" s="55"/>
      <c r="G41" s="14"/>
    </row>
    <row r="42" spans="2:7" ht="12.75">
      <c r="B42" s="18"/>
      <c r="C42" s="9"/>
      <c r="D42" s="23" t="s">
        <v>33</v>
      </c>
      <c r="E42" s="24"/>
      <c r="F42" s="24"/>
      <c r="G42" s="66">
        <f>SUM(G23:G39)</f>
        <v>655.8</v>
      </c>
    </row>
    <row r="43" spans="2:7" ht="17.25">
      <c r="B43" s="18"/>
      <c r="C43" s="19"/>
      <c r="D43" s="25" t="s">
        <v>34</v>
      </c>
      <c r="E43" s="26" t="s">
        <v>35</v>
      </c>
      <c r="F43" s="24"/>
      <c r="G43" s="67">
        <f>G42*E43</f>
        <v>104.928</v>
      </c>
    </row>
    <row r="44" spans="2:7" ht="12.75">
      <c r="B44" s="18"/>
      <c r="C44" s="18"/>
      <c r="D44" s="25" t="s">
        <v>36</v>
      </c>
      <c r="E44" s="24"/>
      <c r="F44" s="24"/>
      <c r="G44" s="68">
        <f>SUM(G42:G43)</f>
        <v>760.728</v>
      </c>
    </row>
    <row r="45" spans="2:7" ht="15">
      <c r="B45" s="18"/>
      <c r="C45" s="18"/>
      <c r="D45" s="25" t="s">
        <v>37</v>
      </c>
      <c r="E45" s="24"/>
      <c r="F45" s="24"/>
      <c r="G45" s="69"/>
    </row>
    <row r="46" spans="2:7" ht="15">
      <c r="B46" s="18"/>
      <c r="D46" s="36" t="s">
        <v>38</v>
      </c>
      <c r="E46" s="29"/>
      <c r="F46" s="29"/>
      <c r="G46" s="70">
        <f>SUM(G44:G45)</f>
        <v>760.728</v>
      </c>
    </row>
    <row r="47" spans="1:3" ht="12.75">
      <c r="A47" s="29"/>
      <c r="B47" s="33" t="s">
        <v>39</v>
      </c>
      <c r="C47" s="29"/>
    </row>
    <row r="48" spans="1:7" ht="15.75">
      <c r="A48" s="34"/>
      <c r="B48" s="34"/>
      <c r="C48" s="38">
        <f>C20+14</f>
        <v>37410</v>
      </c>
      <c r="D48"/>
      <c r="E48"/>
      <c r="F48"/>
      <c r="G48" s="71">
        <f>G46*1.95583</f>
        <v>1487.85464424</v>
      </c>
    </row>
    <row r="49" spans="1:7" ht="15.75">
      <c r="A49" s="34"/>
      <c r="B49" s="34"/>
      <c r="C49" s="38"/>
      <c r="D49"/>
      <c r="E49"/>
      <c r="F49"/>
      <c r="G49"/>
    </row>
    <row r="50" spans="1:7" ht="12.75">
      <c r="A50" s="42" t="s">
        <v>40</v>
      </c>
      <c r="B50" s="41"/>
      <c r="C50" s="41"/>
      <c r="D50" s="41"/>
      <c r="E50" s="41"/>
      <c r="F50" s="41"/>
      <c r="G50" s="41"/>
    </row>
    <row r="51" spans="1:7" ht="12.75">
      <c r="A51" s="42" t="s">
        <v>41</v>
      </c>
      <c r="B51" s="41"/>
      <c r="C51" s="41"/>
      <c r="D51" s="41"/>
      <c r="E51" s="41"/>
      <c r="F51" s="41"/>
      <c r="G51" s="41"/>
    </row>
    <row r="52" spans="1:7" ht="12.75">
      <c r="A52" s="42" t="s">
        <v>42</v>
      </c>
      <c r="B52" s="43"/>
      <c r="C52" s="44"/>
      <c r="D52" s="44"/>
      <c r="E52" s="44"/>
      <c r="F52" s="44"/>
      <c r="G52" s="44"/>
    </row>
    <row r="53" spans="1:7" ht="12.75">
      <c r="A53" s="42" t="s">
        <v>43</v>
      </c>
      <c r="B53" s="43"/>
      <c r="C53" s="44"/>
      <c r="D53" s="44"/>
      <c r="E53" s="44"/>
      <c r="F53" s="44"/>
      <c r="G53" s="44"/>
    </row>
    <row r="54" spans="2:7" ht="12.75">
      <c r="B54" s="20"/>
      <c r="C54" s="21"/>
      <c r="D54" s="21"/>
      <c r="E54" s="21"/>
      <c r="F54" s="21"/>
      <c r="G54" s="21"/>
    </row>
    <row r="55" spans="2:7" ht="12.75">
      <c r="B55" s="20"/>
      <c r="C55" s="21"/>
      <c r="D55" s="21"/>
      <c r="E55" s="21"/>
      <c r="F55" s="21"/>
      <c r="G55" s="7"/>
    </row>
    <row r="56" spans="2:7" ht="12.75">
      <c r="B56" s="20"/>
      <c r="C56" s="21"/>
      <c r="D56" s="21"/>
      <c r="E56" s="21"/>
      <c r="F56" s="21"/>
      <c r="G56" s="7"/>
    </row>
  </sheetData>
  <sheetProtection sheet="1" objects="1" scenarios="1"/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.57421875" style="1" customWidth="1"/>
    <col min="2" max="2" width="11.8515625" style="1" customWidth="1"/>
    <col min="3" max="3" width="28.00390625" style="1" customWidth="1"/>
    <col min="4" max="4" width="8.7109375" style="1" customWidth="1"/>
    <col min="5" max="5" width="6.57421875" style="1" customWidth="1"/>
    <col min="6" max="7" width="16.7109375" style="1" customWidth="1"/>
    <col min="8" max="8" width="11.421875" style="1" customWidth="1"/>
    <col min="9" max="9" width="8.57421875" style="1" customWidth="1"/>
    <col min="10" max="13" width="0" style="1" hidden="1" customWidth="1"/>
    <col min="14" max="16384" width="11.421875" style="1" customWidth="1"/>
  </cols>
  <sheetData>
    <row r="1" spans="1:8" ht="30" customHeight="1">
      <c r="A1"/>
      <c r="B1" s="39"/>
      <c r="C1" s="22"/>
      <c r="D1" s="22"/>
      <c r="E1" s="22"/>
      <c r="F1" s="22"/>
      <c r="G1" s="22"/>
      <c r="H1"/>
    </row>
    <row r="2" spans="1:7" ht="37.5">
      <c r="A2" s="48" t="s">
        <v>0</v>
      </c>
      <c r="B2" s="49"/>
      <c r="C2" s="49"/>
      <c r="D2" s="41"/>
      <c r="E2" s="41"/>
      <c r="F2" s="41"/>
      <c r="G2" s="41"/>
    </row>
    <row r="3" spans="3:7" ht="20.25">
      <c r="C3"/>
      <c r="D3" s="2"/>
      <c r="E3" s="2"/>
      <c r="F3" s="2"/>
      <c r="G3" s="45" t="s">
        <v>1</v>
      </c>
    </row>
    <row r="4" spans="1:7" ht="12.75">
      <c r="A4" s="40" t="s">
        <v>2</v>
      </c>
      <c r="D4" s="2"/>
      <c r="E4" s="2"/>
      <c r="G4" s="46" t="s">
        <v>3</v>
      </c>
    </row>
    <row r="5" spans="4:7" ht="12.75">
      <c r="D5" s="2"/>
      <c r="E5" s="2"/>
      <c r="G5" s="46"/>
    </row>
    <row r="6" spans="2:7" ht="12.75">
      <c r="B6" s="3" t="s">
        <v>4</v>
      </c>
      <c r="G6" s="46" t="s">
        <v>5</v>
      </c>
    </row>
    <row r="7" spans="2:7" ht="12.75">
      <c r="B7" s="56" t="s">
        <v>6</v>
      </c>
      <c r="G7" s="46" t="s">
        <v>7</v>
      </c>
    </row>
    <row r="8" spans="2:7" ht="12.75">
      <c r="B8" s="3" t="s">
        <v>8</v>
      </c>
      <c r="G8" s="46" t="s">
        <v>9</v>
      </c>
    </row>
    <row r="9" spans="2:7" ht="12.75">
      <c r="B9" s="3"/>
      <c r="G9" s="46" t="s">
        <v>10</v>
      </c>
    </row>
    <row r="10" spans="2:7" ht="15.75">
      <c r="B10" s="4" t="s">
        <v>11</v>
      </c>
      <c r="G10" s="46"/>
    </row>
    <row r="11" ht="12.75">
      <c r="G11" s="47"/>
    </row>
    <row r="12" spans="5:9" ht="12.75">
      <c r="E12" s="5"/>
      <c r="G12" s="47"/>
      <c r="I12"/>
    </row>
    <row r="13" ht="12.75">
      <c r="G13" s="47"/>
    </row>
    <row r="14" spans="1:7" ht="12.75">
      <c r="A14" s="29"/>
      <c r="B14" s="29"/>
      <c r="C14" s="29"/>
      <c r="D14" s="29"/>
      <c r="E14" s="29"/>
      <c r="F14" s="29"/>
      <c r="G14" s="29"/>
    </row>
    <row r="15" spans="1:7" ht="27.75">
      <c r="A15" s="50" t="s">
        <v>12</v>
      </c>
      <c r="B15" s="51"/>
      <c r="C15" s="51"/>
      <c r="D15" s="51"/>
      <c r="E15" s="51"/>
      <c r="F15" s="51"/>
      <c r="G15" s="51"/>
    </row>
    <row r="17" spans="2:3" ht="12.75">
      <c r="B17" s="52" t="s">
        <v>13</v>
      </c>
      <c r="C17" s="28" t="s">
        <v>14</v>
      </c>
    </row>
    <row r="18" spans="1:7" ht="12.75">
      <c r="A18" s="6"/>
      <c r="B18" s="52" t="s">
        <v>15</v>
      </c>
      <c r="C18" s="28" t="s">
        <v>16</v>
      </c>
      <c r="D18" s="7"/>
      <c r="E18" s="7"/>
      <c r="F18" s="7"/>
      <c r="G18" s="7"/>
    </row>
    <row r="19" spans="1:7" ht="12.75">
      <c r="A19" s="6"/>
      <c r="B19" s="52" t="s">
        <v>17</v>
      </c>
      <c r="C19" s="31" t="s">
        <v>18</v>
      </c>
      <c r="D19" s="7"/>
      <c r="E19" s="7"/>
      <c r="F19" s="7"/>
      <c r="G19" s="7"/>
    </row>
    <row r="20" spans="1:7" ht="12.75">
      <c r="A20" s="6"/>
      <c r="B20" s="53" t="s">
        <v>19</v>
      </c>
      <c r="C20" s="30">
        <f ca="1">TODAY()</f>
        <v>37396</v>
      </c>
      <c r="D20" s="7"/>
      <c r="E20" s="7"/>
      <c r="F20" s="7"/>
      <c r="G20" s="7"/>
    </row>
    <row r="21" spans="1:7" ht="12.75">
      <c r="A21" s="6"/>
      <c r="C21" s="8"/>
      <c r="D21" s="7"/>
      <c r="E21" s="7"/>
      <c r="F21" s="7"/>
      <c r="G21" s="7"/>
    </row>
    <row r="22" spans="1:7" ht="12.75">
      <c r="A22" s="57"/>
      <c r="B22" s="58" t="s">
        <v>20</v>
      </c>
      <c r="C22" s="59" t="s">
        <v>21</v>
      </c>
      <c r="D22" s="60" t="s">
        <v>22</v>
      </c>
      <c r="E22" s="60" t="s">
        <v>23</v>
      </c>
      <c r="F22" s="60" t="s">
        <v>24</v>
      </c>
      <c r="G22" s="60" t="s">
        <v>25</v>
      </c>
    </row>
    <row r="23" spans="2:7" ht="12.75">
      <c r="B23" s="9" t="s">
        <v>26</v>
      </c>
      <c r="C23" s="10" t="s">
        <v>27</v>
      </c>
      <c r="D23" s="11" t="s">
        <v>28</v>
      </c>
      <c r="E23" s="12">
        <v>4</v>
      </c>
      <c r="F23" s="72">
        <v>99</v>
      </c>
      <c r="G23" s="73">
        <f>E23*F23</f>
        <v>396</v>
      </c>
    </row>
    <row r="24" spans="2:7" ht="12.75">
      <c r="B24" s="9" t="s">
        <v>29</v>
      </c>
      <c r="C24" s="10" t="s">
        <v>30</v>
      </c>
      <c r="D24" s="11" t="s">
        <v>28</v>
      </c>
      <c r="E24" s="12">
        <v>4</v>
      </c>
      <c r="F24" s="72">
        <v>59.95</v>
      </c>
      <c r="G24" s="73">
        <f>E24*F24</f>
        <v>239.8</v>
      </c>
    </row>
    <row r="25" spans="1:7" ht="12.75">
      <c r="A25" s="15"/>
      <c r="B25" s="9" t="s">
        <v>31</v>
      </c>
      <c r="C25" s="10" t="s">
        <v>32</v>
      </c>
      <c r="D25" s="11" t="s">
        <v>28</v>
      </c>
      <c r="E25" s="12">
        <v>4</v>
      </c>
      <c r="F25" s="72">
        <v>5</v>
      </c>
      <c r="G25" s="73">
        <f>E25*F25</f>
        <v>20</v>
      </c>
    </row>
    <row r="26" spans="2:7" ht="12.75">
      <c r="B26" s="9"/>
      <c r="C26" s="16"/>
      <c r="D26" s="11"/>
      <c r="E26" s="12"/>
      <c r="F26" s="72"/>
      <c r="G26" s="73">
        <f>E26*F26</f>
        <v>0</v>
      </c>
    </row>
    <row r="27" spans="2:7" ht="12.75">
      <c r="B27" s="9"/>
      <c r="C27" s="10"/>
      <c r="D27" s="11"/>
      <c r="E27" s="12"/>
      <c r="F27" s="72"/>
      <c r="G27" s="73">
        <f aca="true" t="shared" si="0" ref="G27:G38">E27*F27</f>
        <v>0</v>
      </c>
    </row>
    <row r="28" spans="2:7" ht="12.75">
      <c r="B28" s="9"/>
      <c r="C28" s="10"/>
      <c r="D28" s="11"/>
      <c r="E28" s="12"/>
      <c r="F28" s="72"/>
      <c r="G28" s="73">
        <f t="shared" si="0"/>
        <v>0</v>
      </c>
    </row>
    <row r="29" spans="2:7" ht="12.75">
      <c r="B29" s="9"/>
      <c r="C29" s="10"/>
      <c r="D29" s="11"/>
      <c r="E29" s="12"/>
      <c r="F29" s="72"/>
      <c r="G29" s="73">
        <f t="shared" si="0"/>
        <v>0</v>
      </c>
    </row>
    <row r="30" spans="2:7" ht="12.75">
      <c r="B30" s="9"/>
      <c r="C30" s="10"/>
      <c r="D30" s="11"/>
      <c r="E30" s="12"/>
      <c r="F30" s="72"/>
      <c r="G30" s="73">
        <f t="shared" si="0"/>
        <v>0</v>
      </c>
    </row>
    <row r="31" spans="2:7" ht="12.75">
      <c r="B31" s="9"/>
      <c r="C31" s="10"/>
      <c r="D31" s="11"/>
      <c r="E31" s="12"/>
      <c r="F31" s="72"/>
      <c r="G31" s="73">
        <f t="shared" si="0"/>
        <v>0</v>
      </c>
    </row>
    <row r="32" spans="2:7" ht="12.75">
      <c r="B32" s="9"/>
      <c r="C32" s="10"/>
      <c r="D32" s="11"/>
      <c r="E32" s="12"/>
      <c r="F32" s="72"/>
      <c r="G32" s="73">
        <f t="shared" si="0"/>
        <v>0</v>
      </c>
    </row>
    <row r="33" spans="2:7" ht="12.75">
      <c r="B33" s="9"/>
      <c r="C33" s="10"/>
      <c r="D33" s="11"/>
      <c r="E33" s="12"/>
      <c r="F33" s="72"/>
      <c r="G33" s="73">
        <f t="shared" si="0"/>
        <v>0</v>
      </c>
    </row>
    <row r="34" spans="2:7" ht="12.75">
      <c r="B34" s="9"/>
      <c r="C34" s="10"/>
      <c r="D34" s="11"/>
      <c r="E34" s="12"/>
      <c r="F34" s="72"/>
      <c r="G34" s="73">
        <f t="shared" si="0"/>
        <v>0</v>
      </c>
    </row>
    <row r="35" spans="2:7" ht="12.75">
      <c r="B35" s="9"/>
      <c r="C35" s="10"/>
      <c r="D35" s="11"/>
      <c r="E35" s="12"/>
      <c r="F35" s="72"/>
      <c r="G35" s="73">
        <f t="shared" si="0"/>
        <v>0</v>
      </c>
    </row>
    <row r="36" spans="2:7" ht="12.75">
      <c r="B36" s="9"/>
      <c r="C36" s="17"/>
      <c r="D36" s="11"/>
      <c r="E36" s="12"/>
      <c r="F36" s="72"/>
      <c r="G36" s="73">
        <f t="shared" si="0"/>
        <v>0</v>
      </c>
    </row>
    <row r="37" spans="2:7" ht="12.75">
      <c r="B37" s="9"/>
      <c r="C37" s="17"/>
      <c r="D37" s="11"/>
      <c r="E37" s="12"/>
      <c r="F37" s="72"/>
      <c r="G37" s="73">
        <f t="shared" si="0"/>
        <v>0</v>
      </c>
    </row>
    <row r="38" spans="2:7" ht="12.75">
      <c r="B38" s="9"/>
      <c r="C38" s="10"/>
      <c r="D38" s="11"/>
      <c r="E38" s="12"/>
      <c r="F38" s="72"/>
      <c r="G38" s="73">
        <f t="shared" si="0"/>
        <v>0</v>
      </c>
    </row>
    <row r="39" spans="2:7" ht="12.75">
      <c r="B39" s="9"/>
      <c r="C39" s="10"/>
      <c r="D39" s="11"/>
      <c r="E39" s="12"/>
      <c r="F39" s="72"/>
      <c r="G39" s="73">
        <f>E39*F39</f>
        <v>0</v>
      </c>
    </row>
    <row r="40" spans="1:7" ht="13.5" customHeight="1">
      <c r="A40" s="61"/>
      <c r="B40" s="62"/>
      <c r="C40" s="62"/>
      <c r="D40" s="62"/>
      <c r="E40" s="62"/>
      <c r="F40" s="62"/>
      <c r="G40" s="63"/>
    </row>
    <row r="41" spans="1:7" ht="12.75">
      <c r="A41" s="54"/>
      <c r="B41" s="55"/>
      <c r="C41" s="55"/>
      <c r="D41" s="55"/>
      <c r="E41" s="55"/>
      <c r="F41" s="55"/>
      <c r="G41" s="14"/>
    </row>
    <row r="42" spans="2:7" ht="12.75">
      <c r="B42" s="18"/>
      <c r="C42" s="9"/>
      <c r="D42" s="23" t="s">
        <v>33</v>
      </c>
      <c r="E42" s="24"/>
      <c r="F42" s="24"/>
      <c r="G42" s="73">
        <f>SUM(G23:G39)</f>
        <v>655.8</v>
      </c>
    </row>
    <row r="43" spans="2:7" ht="17.25">
      <c r="B43" s="18"/>
      <c r="C43" s="19"/>
      <c r="D43" s="25" t="s">
        <v>34</v>
      </c>
      <c r="E43" s="26" t="s">
        <v>35</v>
      </c>
      <c r="F43" s="24"/>
      <c r="G43" s="74">
        <f>G42*E43</f>
        <v>104.928</v>
      </c>
    </row>
    <row r="44" spans="2:7" ht="12.75">
      <c r="B44" s="18"/>
      <c r="C44" s="18"/>
      <c r="D44" s="25" t="s">
        <v>36</v>
      </c>
      <c r="E44" s="24"/>
      <c r="F44" s="24"/>
      <c r="G44" s="75">
        <f>SUM(G42:G43)</f>
        <v>760.728</v>
      </c>
    </row>
    <row r="45" spans="2:7" ht="15">
      <c r="B45" s="18"/>
      <c r="C45" s="18"/>
      <c r="D45" s="25" t="s">
        <v>37</v>
      </c>
      <c r="E45" s="24"/>
      <c r="F45" s="24"/>
      <c r="G45" s="76"/>
    </row>
    <row r="46" spans="2:7" ht="15">
      <c r="B46" s="18"/>
      <c r="D46" s="36" t="s">
        <v>38</v>
      </c>
      <c r="E46" s="29"/>
      <c r="F46" s="29"/>
      <c r="G46" s="77">
        <f>SUM(G44:G45)</f>
        <v>760.728</v>
      </c>
    </row>
    <row r="47" spans="1:3" ht="12.75">
      <c r="A47" s="29"/>
      <c r="B47" s="33" t="s">
        <v>39</v>
      </c>
      <c r="C47" s="29"/>
    </row>
    <row r="48" spans="1:7" ht="15.75">
      <c r="A48" s="34"/>
      <c r="B48" s="34"/>
      <c r="C48" s="38">
        <f>C20+14</f>
        <v>37410</v>
      </c>
      <c r="D48"/>
      <c r="E48"/>
      <c r="F48"/>
      <c r="G48" s="78"/>
    </row>
    <row r="49" spans="1:7" ht="15.75">
      <c r="A49" s="34"/>
      <c r="B49" s="34"/>
      <c r="C49" s="38"/>
      <c r="D49"/>
      <c r="E49"/>
      <c r="F49"/>
      <c r="G49"/>
    </row>
    <row r="50" spans="1:7" ht="12.75">
      <c r="A50" s="42" t="s">
        <v>40</v>
      </c>
      <c r="B50" s="41"/>
      <c r="C50" s="41"/>
      <c r="D50" s="41"/>
      <c r="E50" s="41"/>
      <c r="F50" s="41"/>
      <c r="G50" s="41"/>
    </row>
    <row r="51" spans="1:7" ht="12.75">
      <c r="A51" s="42" t="s">
        <v>41</v>
      </c>
      <c r="B51" s="41"/>
      <c r="C51" s="41"/>
      <c r="D51" s="41"/>
      <c r="E51" s="41"/>
      <c r="F51" s="41"/>
      <c r="G51" s="41"/>
    </row>
    <row r="52" spans="1:7" ht="12.75">
      <c r="A52" s="42" t="s">
        <v>42</v>
      </c>
      <c r="B52" s="43"/>
      <c r="C52" s="44"/>
      <c r="D52" s="44"/>
      <c r="E52" s="44"/>
      <c r="F52" s="44"/>
      <c r="G52" s="44"/>
    </row>
    <row r="53" spans="1:7" ht="12.75">
      <c r="A53" s="42" t="s">
        <v>43</v>
      </c>
      <c r="B53" s="43"/>
      <c r="C53" s="44"/>
      <c r="D53" s="44"/>
      <c r="E53" s="44"/>
      <c r="F53" s="44"/>
      <c r="G53" s="44"/>
    </row>
    <row r="54" spans="2:7" ht="12.75">
      <c r="B54" s="20"/>
      <c r="C54" s="21"/>
      <c r="D54" s="21"/>
      <c r="E54" s="21"/>
      <c r="F54" s="21"/>
      <c r="G54" s="21"/>
    </row>
    <row r="55" spans="2:7" ht="12.75">
      <c r="B55" s="20"/>
      <c r="C55" s="21"/>
      <c r="D55" s="21"/>
      <c r="E55" s="21"/>
      <c r="F55" s="21"/>
      <c r="G55" s="7"/>
    </row>
    <row r="56" spans="2:7" ht="12.75">
      <c r="B56" s="20"/>
      <c r="C56" s="21"/>
      <c r="D56" s="21"/>
      <c r="E56" s="21"/>
      <c r="F56" s="21"/>
      <c r="G56" s="7"/>
    </row>
  </sheetData>
  <sheetProtection sheet="1" objects="1" scenarios="1"/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showGridLines="0" showZeros="0" workbookViewId="0" topLeftCell="A1">
      <selection activeCell="A2" sqref="A2"/>
    </sheetView>
  </sheetViews>
  <sheetFormatPr defaultColWidth="11.421875" defaultRowHeight="12.75"/>
  <cols>
    <col min="1" max="1" width="3.57421875" style="1" customWidth="1"/>
    <col min="2" max="2" width="11.8515625" style="1" customWidth="1"/>
    <col min="3" max="3" width="28.00390625" style="1" customWidth="1"/>
    <col min="4" max="4" width="8.7109375" style="1" customWidth="1"/>
    <col min="5" max="5" width="6.57421875" style="1" customWidth="1"/>
    <col min="6" max="7" width="16.7109375" style="1" customWidth="1"/>
    <col min="8" max="8" width="11.421875" style="1" customWidth="1"/>
    <col min="9" max="9" width="8.57421875" style="1" customWidth="1"/>
    <col min="10" max="13" width="0" style="1" hidden="1" customWidth="1"/>
    <col min="14" max="16384" width="11.421875" style="1" customWidth="1"/>
  </cols>
  <sheetData>
    <row r="1" spans="1:8" ht="30" customHeight="1">
      <c r="A1"/>
      <c r="B1" s="39"/>
      <c r="C1" s="22"/>
      <c r="D1" s="22"/>
      <c r="E1" s="22"/>
      <c r="F1" s="22"/>
      <c r="G1" s="22"/>
      <c r="H1"/>
    </row>
    <row r="2" spans="1:7" ht="37.5">
      <c r="A2" s="48" t="s">
        <v>0</v>
      </c>
      <c r="B2" s="49"/>
      <c r="C2" s="49"/>
      <c r="D2" s="41"/>
      <c r="E2" s="41"/>
      <c r="F2" s="41"/>
      <c r="G2" s="41"/>
    </row>
    <row r="3" spans="3:7" ht="20.25">
      <c r="C3"/>
      <c r="D3" s="2"/>
      <c r="E3" s="2"/>
      <c r="F3" s="2"/>
      <c r="G3" s="45" t="s">
        <v>1</v>
      </c>
    </row>
    <row r="4" spans="1:7" ht="12.75">
      <c r="A4" s="40" t="s">
        <v>2</v>
      </c>
      <c r="D4" s="2"/>
      <c r="E4" s="2"/>
      <c r="G4" s="46" t="s">
        <v>3</v>
      </c>
    </row>
    <row r="5" spans="4:7" ht="12.75">
      <c r="D5" s="2"/>
      <c r="E5" s="2"/>
      <c r="G5" s="46"/>
    </row>
    <row r="6" spans="2:7" ht="12.75">
      <c r="B6" s="3" t="s">
        <v>4</v>
      </c>
      <c r="G6" s="46" t="s">
        <v>5</v>
      </c>
    </row>
    <row r="7" spans="2:7" ht="12.75">
      <c r="B7" s="56" t="s">
        <v>6</v>
      </c>
      <c r="G7" s="46" t="s">
        <v>7</v>
      </c>
    </row>
    <row r="8" spans="2:7" ht="12.75">
      <c r="B8" s="3" t="s">
        <v>8</v>
      </c>
      <c r="G8" s="46" t="s">
        <v>9</v>
      </c>
    </row>
    <row r="9" spans="2:7" ht="12.75">
      <c r="B9" s="3"/>
      <c r="G9" s="46" t="s">
        <v>10</v>
      </c>
    </row>
    <row r="10" spans="2:7" ht="15.75">
      <c r="B10" s="4" t="s">
        <v>11</v>
      </c>
      <c r="G10" s="46"/>
    </row>
    <row r="11" ht="12.75">
      <c r="G11" s="47"/>
    </row>
    <row r="12" spans="5:9" ht="12.75">
      <c r="E12" s="5"/>
      <c r="G12" s="47"/>
      <c r="I12"/>
    </row>
    <row r="13" ht="12.75">
      <c r="G13" s="47"/>
    </row>
    <row r="14" spans="1:7" ht="12.75">
      <c r="A14" s="29"/>
      <c r="B14" s="29"/>
      <c r="C14" s="29"/>
      <c r="D14" s="29"/>
      <c r="E14" s="29"/>
      <c r="F14" s="29"/>
      <c r="G14" s="29"/>
    </row>
    <row r="15" spans="1:7" ht="27.75">
      <c r="A15" s="50" t="s">
        <v>12</v>
      </c>
      <c r="B15" s="51"/>
      <c r="C15" s="51"/>
      <c r="D15" s="51"/>
      <c r="E15" s="51"/>
      <c r="F15" s="51"/>
      <c r="G15" s="51"/>
    </row>
    <row r="17" spans="2:3" ht="12.75">
      <c r="B17" s="52" t="s">
        <v>13</v>
      </c>
      <c r="C17" s="28" t="s">
        <v>14</v>
      </c>
    </row>
    <row r="18" spans="1:7" ht="12.75">
      <c r="A18" s="6"/>
      <c r="B18" s="52" t="s">
        <v>15</v>
      </c>
      <c r="C18" s="28" t="s">
        <v>16</v>
      </c>
      <c r="D18" s="7"/>
      <c r="E18" s="7"/>
      <c r="F18" s="7"/>
      <c r="G18" s="7"/>
    </row>
    <row r="19" spans="1:7" ht="12.75">
      <c r="A19" s="6"/>
      <c r="B19" s="52" t="s">
        <v>17</v>
      </c>
      <c r="C19" s="31" t="s">
        <v>18</v>
      </c>
      <c r="D19" s="7"/>
      <c r="E19" s="7"/>
      <c r="F19" s="7"/>
      <c r="G19" s="7"/>
    </row>
    <row r="20" spans="1:7" ht="12.75">
      <c r="A20" s="6"/>
      <c r="B20" s="53" t="s">
        <v>19</v>
      </c>
      <c r="C20" s="30">
        <f ca="1">TODAY()</f>
        <v>37396</v>
      </c>
      <c r="D20" s="7"/>
      <c r="E20" s="7"/>
      <c r="F20" s="7"/>
      <c r="G20" s="7"/>
    </row>
    <row r="21" spans="1:7" ht="12.75">
      <c r="A21" s="6"/>
      <c r="C21" s="8"/>
      <c r="D21" s="7"/>
      <c r="E21" s="7"/>
      <c r="F21" s="7"/>
      <c r="G21" s="7"/>
    </row>
    <row r="22" spans="1:7" ht="12.75">
      <c r="A22" s="57"/>
      <c r="B22" s="58" t="s">
        <v>20</v>
      </c>
      <c r="C22" s="59" t="s">
        <v>21</v>
      </c>
      <c r="D22" s="60" t="s">
        <v>22</v>
      </c>
      <c r="E22" s="60" t="s">
        <v>23</v>
      </c>
      <c r="F22" s="60" t="s">
        <v>24</v>
      </c>
      <c r="G22" s="60" t="s">
        <v>25</v>
      </c>
    </row>
    <row r="23" spans="2:7" ht="12.75">
      <c r="B23" s="9" t="s">
        <v>26</v>
      </c>
      <c r="C23" s="10" t="s">
        <v>27</v>
      </c>
      <c r="D23" s="11" t="s">
        <v>28</v>
      </c>
      <c r="E23" s="12">
        <v>4</v>
      </c>
      <c r="F23" s="13">
        <v>99</v>
      </c>
      <c r="G23" s="14">
        <f>E23*F23</f>
        <v>396</v>
      </c>
    </row>
    <row r="24" spans="2:7" ht="12.75">
      <c r="B24" s="9" t="s">
        <v>29</v>
      </c>
      <c r="C24" s="10" t="s">
        <v>30</v>
      </c>
      <c r="D24" s="11" t="s">
        <v>28</v>
      </c>
      <c r="E24" s="12">
        <v>4</v>
      </c>
      <c r="F24" s="13">
        <v>59.95</v>
      </c>
      <c r="G24" s="14">
        <f>E24*F24</f>
        <v>239.8</v>
      </c>
    </row>
    <row r="25" spans="1:7" ht="12.75">
      <c r="A25" s="15"/>
      <c r="B25" s="9" t="s">
        <v>31</v>
      </c>
      <c r="C25" s="10" t="s">
        <v>32</v>
      </c>
      <c r="D25" s="11" t="s">
        <v>28</v>
      </c>
      <c r="E25" s="12">
        <v>4</v>
      </c>
      <c r="F25" s="13">
        <v>5</v>
      </c>
      <c r="G25" s="14">
        <f>E25*F25</f>
        <v>20</v>
      </c>
    </row>
    <row r="26" spans="2:7" ht="12.75">
      <c r="B26" s="9"/>
      <c r="C26" s="16"/>
      <c r="D26" s="11"/>
      <c r="E26" s="12"/>
      <c r="F26" s="13"/>
      <c r="G26" s="14">
        <f>E26*F26</f>
        <v>0</v>
      </c>
    </row>
    <row r="27" spans="2:7" ht="12.75">
      <c r="B27" s="9"/>
      <c r="C27" s="10"/>
      <c r="D27" s="11"/>
      <c r="E27" s="12"/>
      <c r="F27" s="13"/>
      <c r="G27" s="14">
        <f aca="true" t="shared" si="0" ref="G27:G38">E27*F27</f>
        <v>0</v>
      </c>
    </row>
    <row r="28" spans="2:7" ht="12.75">
      <c r="B28" s="9"/>
      <c r="C28" s="10"/>
      <c r="D28" s="11"/>
      <c r="E28" s="12"/>
      <c r="F28" s="13"/>
      <c r="G28" s="14">
        <f t="shared" si="0"/>
        <v>0</v>
      </c>
    </row>
    <row r="29" spans="2:7" ht="12.75">
      <c r="B29" s="9"/>
      <c r="C29" s="10"/>
      <c r="D29" s="11"/>
      <c r="E29" s="12"/>
      <c r="F29" s="13"/>
      <c r="G29" s="14">
        <f t="shared" si="0"/>
        <v>0</v>
      </c>
    </row>
    <row r="30" spans="2:7" ht="12.75">
      <c r="B30" s="9"/>
      <c r="C30" s="10"/>
      <c r="D30" s="11"/>
      <c r="E30" s="12"/>
      <c r="F30" s="13"/>
      <c r="G30" s="14">
        <f t="shared" si="0"/>
        <v>0</v>
      </c>
    </row>
    <row r="31" spans="2:7" ht="12.75">
      <c r="B31" s="9"/>
      <c r="C31" s="10"/>
      <c r="D31" s="11"/>
      <c r="E31" s="12"/>
      <c r="F31" s="13"/>
      <c r="G31" s="14">
        <f t="shared" si="0"/>
        <v>0</v>
      </c>
    </row>
    <row r="32" spans="2:7" ht="12.75">
      <c r="B32" s="9"/>
      <c r="C32" s="10"/>
      <c r="D32" s="11"/>
      <c r="E32" s="12"/>
      <c r="F32" s="13"/>
      <c r="G32" s="14">
        <f t="shared" si="0"/>
        <v>0</v>
      </c>
    </row>
    <row r="33" spans="2:7" ht="12.75">
      <c r="B33" s="9"/>
      <c r="C33" s="10"/>
      <c r="D33" s="11"/>
      <c r="E33" s="12"/>
      <c r="F33" s="13"/>
      <c r="G33" s="14">
        <f t="shared" si="0"/>
        <v>0</v>
      </c>
    </row>
    <row r="34" spans="2:7" ht="12.75">
      <c r="B34" s="9"/>
      <c r="C34" s="10"/>
      <c r="D34" s="11"/>
      <c r="E34" s="12"/>
      <c r="F34" s="13"/>
      <c r="G34" s="14">
        <f t="shared" si="0"/>
        <v>0</v>
      </c>
    </row>
    <row r="35" spans="2:7" ht="12.75">
      <c r="B35" s="9"/>
      <c r="C35" s="10"/>
      <c r="D35" s="11"/>
      <c r="E35" s="12"/>
      <c r="F35" s="13"/>
      <c r="G35" s="14">
        <f t="shared" si="0"/>
        <v>0</v>
      </c>
    </row>
    <row r="36" spans="2:7" ht="12.75">
      <c r="B36" s="9"/>
      <c r="C36" s="17"/>
      <c r="D36" s="11"/>
      <c r="E36" s="12"/>
      <c r="F36" s="13"/>
      <c r="G36" s="14">
        <f t="shared" si="0"/>
        <v>0</v>
      </c>
    </row>
    <row r="37" spans="2:7" ht="12.75">
      <c r="B37" s="9"/>
      <c r="C37" s="17"/>
      <c r="D37" s="11"/>
      <c r="E37" s="12"/>
      <c r="F37" s="13"/>
      <c r="G37" s="14">
        <f t="shared" si="0"/>
        <v>0</v>
      </c>
    </row>
    <row r="38" spans="2:7" ht="12.75">
      <c r="B38" s="9"/>
      <c r="C38" s="10"/>
      <c r="D38" s="11"/>
      <c r="E38" s="12"/>
      <c r="F38" s="13"/>
      <c r="G38" s="14">
        <f t="shared" si="0"/>
        <v>0</v>
      </c>
    </row>
    <row r="39" spans="2:7" ht="12.75">
      <c r="B39" s="9"/>
      <c r="C39" s="10"/>
      <c r="D39" s="11"/>
      <c r="E39" s="12"/>
      <c r="F39" s="13"/>
      <c r="G39" s="14">
        <f>E39*F39</f>
        <v>0</v>
      </c>
    </row>
    <row r="40" spans="1:7" ht="13.5" customHeight="1">
      <c r="A40" s="61"/>
      <c r="B40" s="62"/>
      <c r="C40" s="62"/>
      <c r="D40" s="62"/>
      <c r="E40" s="62"/>
      <c r="F40" s="62"/>
      <c r="G40" s="63"/>
    </row>
    <row r="41" spans="1:7" ht="12.75">
      <c r="A41" s="54"/>
      <c r="B41" s="55"/>
      <c r="C41" s="55"/>
      <c r="D41" s="55"/>
      <c r="E41" s="55"/>
      <c r="F41" s="55"/>
      <c r="G41" s="14"/>
    </row>
    <row r="42" spans="2:7" ht="12.75">
      <c r="B42" s="18"/>
      <c r="C42" s="9"/>
      <c r="D42" s="23" t="s">
        <v>33</v>
      </c>
      <c r="E42" s="24"/>
      <c r="F42" s="24"/>
      <c r="G42" s="14">
        <f>SUM(G23:G39)</f>
        <v>655.8</v>
      </c>
    </row>
    <row r="43" spans="2:7" ht="17.25">
      <c r="B43" s="18"/>
      <c r="C43" s="19"/>
      <c r="D43" s="25" t="s">
        <v>34</v>
      </c>
      <c r="E43" s="26" t="s">
        <v>35</v>
      </c>
      <c r="F43" s="24"/>
      <c r="G43" s="27">
        <f>G42*E43</f>
        <v>104.928</v>
      </c>
    </row>
    <row r="44" spans="2:7" ht="12.75">
      <c r="B44" s="18"/>
      <c r="C44" s="18"/>
      <c r="D44" s="25" t="s">
        <v>36</v>
      </c>
      <c r="E44" s="24"/>
      <c r="F44" s="24"/>
      <c r="G44" s="32">
        <f>SUM(G42:G43)</f>
        <v>760.728</v>
      </c>
    </row>
    <row r="45" spans="2:7" ht="15">
      <c r="B45" s="18"/>
      <c r="C45" s="18"/>
      <c r="D45" s="25" t="s">
        <v>37</v>
      </c>
      <c r="E45" s="24"/>
      <c r="F45" s="24"/>
      <c r="G45" s="35"/>
    </row>
    <row r="46" spans="2:7" ht="15">
      <c r="B46" s="18"/>
      <c r="D46" s="36" t="s">
        <v>38</v>
      </c>
      <c r="E46" s="29"/>
      <c r="F46" s="29"/>
      <c r="G46" s="37">
        <f>SUM(G44:G45)</f>
        <v>760.728</v>
      </c>
    </row>
    <row r="47" spans="1:3" ht="12.75">
      <c r="A47" s="29"/>
      <c r="B47" s="33" t="s">
        <v>39</v>
      </c>
      <c r="C47" s="29"/>
    </row>
    <row r="48" spans="1:7" ht="15.75">
      <c r="A48" s="34"/>
      <c r="B48" s="34"/>
      <c r="C48" s="38">
        <f>C20+14</f>
        <v>37410</v>
      </c>
      <c r="D48"/>
      <c r="E48"/>
      <c r="F48"/>
      <c r="G48" s="64">
        <f>G46/1.95583</f>
        <v>388.9540501986369</v>
      </c>
    </row>
    <row r="49" spans="1:7" ht="15.75">
      <c r="A49" s="34"/>
      <c r="B49" s="34"/>
      <c r="C49" s="38"/>
      <c r="D49"/>
      <c r="E49"/>
      <c r="F49"/>
      <c r="G49"/>
    </row>
    <row r="50" spans="1:7" ht="12.75">
      <c r="A50" s="42" t="s">
        <v>40</v>
      </c>
      <c r="B50" s="41"/>
      <c r="C50" s="41"/>
      <c r="D50" s="41"/>
      <c r="E50" s="41"/>
      <c r="F50" s="41"/>
      <c r="G50" s="41"/>
    </row>
    <row r="51" spans="1:7" ht="12.75">
      <c r="A51" s="42" t="s">
        <v>41</v>
      </c>
      <c r="B51" s="41"/>
      <c r="C51" s="41"/>
      <c r="D51" s="41"/>
      <c r="E51" s="41"/>
      <c r="F51" s="41"/>
      <c r="G51" s="41"/>
    </row>
    <row r="52" spans="1:7" ht="12.75">
      <c r="A52" s="42" t="s">
        <v>42</v>
      </c>
      <c r="B52" s="43"/>
      <c r="C52" s="44"/>
      <c r="D52" s="44"/>
      <c r="E52" s="44"/>
      <c r="F52" s="44"/>
      <c r="G52" s="44"/>
    </row>
    <row r="53" spans="1:7" ht="12.75">
      <c r="A53" s="42" t="s">
        <v>43</v>
      </c>
      <c r="B53" s="43"/>
      <c r="C53" s="44"/>
      <c r="D53" s="44"/>
      <c r="E53" s="44"/>
      <c r="F53" s="44"/>
      <c r="G53" s="44"/>
    </row>
    <row r="54" spans="2:7" ht="12.75">
      <c r="B54" s="20"/>
      <c r="C54" s="21"/>
      <c r="D54" s="21"/>
      <c r="E54" s="21"/>
      <c r="F54" s="21"/>
      <c r="G54" s="21"/>
    </row>
    <row r="55" spans="2:7" ht="12.75">
      <c r="B55" s="20"/>
      <c r="C55" s="21"/>
      <c r="D55" s="21"/>
      <c r="E55" s="21"/>
      <c r="F55" s="21"/>
      <c r="G55" s="7"/>
    </row>
    <row r="56" spans="2:7" ht="12.75">
      <c r="B56" s="20"/>
      <c r="C56" s="21"/>
      <c r="D56" s="21"/>
      <c r="E56" s="21"/>
      <c r="F56" s="21"/>
      <c r="G56" s="7"/>
    </row>
  </sheetData>
  <sheetProtection sheet="1" objects="1" scenarios="1"/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UrbanPlus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Scheller</dc:creator>
  <cp:keywords/>
  <dc:description/>
  <cp:lastModifiedBy>Lucia Scheller-Urban</cp:lastModifiedBy>
  <cp:lastPrinted>2002-05-20T02:32:52Z</cp:lastPrinted>
  <dcterms:created xsi:type="dcterms:W3CDTF">1998-11-28T03:10:02Z</dcterms:created>
  <dcterms:modified xsi:type="dcterms:W3CDTF">2002-05-20T02:34:37Z</dcterms:modified>
  <cp:category/>
  <cp:version/>
  <cp:contentType/>
  <cp:contentStatus/>
</cp:coreProperties>
</file>