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Euro" sheetId="1" r:id="rId1"/>
    <sheet name="SchweizerFranken" sheetId="2" r:id="rId2"/>
    <sheet name="DM" sheetId="3" r:id="rId3"/>
  </sheets>
  <definedNames>
    <definedName name="_xlnm.Print_Area" localSheetId="2">'DM'!$A$1:$G$54</definedName>
    <definedName name="_xlnm.Print_Area" localSheetId="1">'SchweizerFranken'!$A$1:$G$54</definedName>
  </definedNames>
  <calcPr fullCalcOnLoad="1"/>
</workbook>
</file>

<file path=xl/sharedStrings.xml><?xml version="1.0" encoding="utf-8"?>
<sst xmlns="http://schemas.openxmlformats.org/spreadsheetml/2006/main" count="105" uniqueCount="35">
  <si>
    <t>A N L A G E B E R A T U N G</t>
  </si>
  <si>
    <t>A n t o n  M u s t e r m a n n</t>
  </si>
  <si>
    <t>Anlageberatung • Anton Mustermann • Utopienstraße 9 • 93840 Musterstadt</t>
  </si>
  <si>
    <t>Firma</t>
  </si>
  <si>
    <t>Norbert Mustermann</t>
  </si>
  <si>
    <t>Untere Bachstraße 5</t>
  </si>
  <si>
    <t>99860 Musterstadt</t>
  </si>
  <si>
    <t>A  N  G  E  B  O  T</t>
  </si>
  <si>
    <t>Angebots-Nr.:</t>
  </si>
  <si>
    <t>1051977-100</t>
  </si>
  <si>
    <t>Kunden-Nr.:</t>
  </si>
  <si>
    <t>637039/N</t>
  </si>
  <si>
    <t>Bearbeiter:</t>
  </si>
  <si>
    <t>Mustermann</t>
  </si>
  <si>
    <t>Datum:</t>
  </si>
  <si>
    <t>Posten</t>
  </si>
  <si>
    <t>Bezeichnung</t>
  </si>
  <si>
    <t>Einheit</t>
  </si>
  <si>
    <t>Menge</t>
  </si>
  <si>
    <t>Preis</t>
  </si>
  <si>
    <t>Gesamt</t>
  </si>
  <si>
    <t>1</t>
  </si>
  <si>
    <t>xxx</t>
  </si>
  <si>
    <t>m</t>
  </si>
  <si>
    <t>Netto</t>
  </si>
  <si>
    <t>+ MwSt</t>
  </si>
  <si>
    <t>16%</t>
  </si>
  <si>
    <t>Brutto</t>
  </si>
  <si>
    <t>+ Frachtkostenpauschale</t>
  </si>
  <si>
    <t>Gesamtpreis</t>
  </si>
  <si>
    <t>Dieses Angebot ist gültig bis:</t>
  </si>
  <si>
    <t>Es gelten unsere allgemeinen Geschäftsbedingungen</t>
  </si>
  <si>
    <t>• Tel.: 0 99 67/80 10 12 • Fax: 0 99 67/80 10 13 • Mobil: 01 71/30 25 60 • E-mail: A.Mustermann@t-online.de •</t>
  </si>
  <si>
    <t>• Volksbank Musterstadt • BLZ 740 900 00 • Kto.Nr. 90 60 20 •</t>
  </si>
  <si>
    <t>• Kreissparkasse Musterstadt • BLZ 744 900 00 • Kto.Nr. 70 25 70 •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</si>
</sst>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#,##0.00\ &quot;DM&quot;_-;_*#,##0.00\ &quot;DM&quot;_-;_-* &quot;&quot;??_-;_-_-"/>
    <numFmt numFmtId="174" formatCode="_-* #,##0.00\ &quot;DM&quot;_-;\-* #,##0.00\ &quot;DM&quot;_-;_-* &quot;&quot;??\ _-;_-_-"/>
    <numFmt numFmtId="175" formatCode="#,##0.00\ &quot;Euro&quot;_-;_*#,##0.00\ &quot;Euro&quot;_-;_-* &quot;&quot;??_-;_-_-"/>
    <numFmt numFmtId="176" formatCode="d/\ mmmm\ yyyy"/>
    <numFmt numFmtId="177" formatCode="d/mmmm\ yyyy"/>
    <numFmt numFmtId="178" formatCode="#,##0.00\ &quot;sfr&quot;_-;_*#,##0.00\ &quot;sfr&quot;_-;_-* &quot;&quot;??_-;_-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i/>
      <sz val="10"/>
      <color indexed="21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23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u val="doubleAccounting"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30"/>
      <color indexed="12"/>
      <name val="Times New Roman"/>
      <family val="1"/>
    </font>
    <font>
      <b/>
      <sz val="2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Continuous"/>
      <protection locked="0"/>
    </xf>
    <xf numFmtId="49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 quotePrefix="1">
      <alignment horizontal="left"/>
      <protection locked="0"/>
    </xf>
    <xf numFmtId="49" fontId="9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vertical="top" textRotation="90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 quotePrefix="1">
      <alignment horizontal="left"/>
      <protection locked="0"/>
    </xf>
    <xf numFmtId="49" fontId="1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14" fontId="12" fillId="0" borderId="0" xfId="0" applyNumberFormat="1" applyFont="1" applyFill="1" applyAlignment="1" applyProtection="1">
      <alignment horizontal="left"/>
      <protection/>
    </xf>
    <xf numFmtId="14" fontId="12" fillId="0" borderId="0" xfId="15" applyNumberFormat="1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174" fontId="13" fillId="0" borderId="0" xfId="21" applyFont="1" applyAlignment="1" applyProtection="1">
      <alignment/>
      <protection locked="0"/>
    </xf>
    <xf numFmtId="174" fontId="12" fillId="0" borderId="0" xfId="21" applyFont="1" applyFill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14" fontId="15" fillId="0" borderId="0" xfId="15" applyNumberFormat="1" applyFont="1">
      <alignment/>
      <protection/>
    </xf>
    <xf numFmtId="49" fontId="14" fillId="0" borderId="0" xfId="0" applyNumberFormat="1" applyFont="1" applyFill="1" applyAlignment="1" applyProtection="1">
      <alignment horizontal="center"/>
      <protection locked="0"/>
    </xf>
    <xf numFmtId="174" fontId="16" fillId="0" borderId="0" xfId="21" applyFont="1" applyFill="1" applyAlignment="1" applyProtection="1">
      <alignment/>
      <protection/>
    </xf>
    <xf numFmtId="174" fontId="16" fillId="0" borderId="0" xfId="21" applyFont="1" applyFill="1" applyAlignment="1" applyProtection="1">
      <alignment/>
      <protection locked="0"/>
    </xf>
    <xf numFmtId="174" fontId="17" fillId="0" borderId="0" xfId="2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18" fillId="0" borderId="0" xfId="15" applyFont="1" applyProtection="1">
      <alignment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4" fillId="0" borderId="0" xfId="0" applyNumberFormat="1" applyFont="1" applyFill="1" applyAlignment="1" applyProtection="1" quotePrefix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/>
    </xf>
    <xf numFmtId="49" fontId="13" fillId="2" borderId="0" xfId="0" applyNumberFormat="1" applyFont="1" applyFill="1" applyAlignment="1" applyProtection="1">
      <alignment horizontal="center"/>
      <protection/>
    </xf>
    <xf numFmtId="174" fontId="12" fillId="2" borderId="0" xfId="2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Alignment="1" applyProtection="1">
      <alignment/>
      <protection/>
    </xf>
    <xf numFmtId="49" fontId="11" fillId="2" borderId="0" xfId="0" applyNumberFormat="1" applyFont="1" applyFill="1" applyAlignment="1" applyProtection="1">
      <alignment/>
      <protection/>
    </xf>
    <xf numFmtId="49" fontId="6" fillId="2" borderId="0" xfId="0" applyNumberFormat="1" applyFont="1" applyFill="1" applyAlignment="1" applyProtection="1">
      <alignment horizontal="left"/>
      <protection/>
    </xf>
    <xf numFmtId="49" fontId="6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 quotePrefix="1">
      <alignment horizontal="left"/>
      <protection/>
    </xf>
    <xf numFmtId="0" fontId="19" fillId="0" borderId="0" xfId="0" applyFont="1" applyAlignment="1" applyProtection="1" quotePrefix="1">
      <alignment horizontal="centerContinuous"/>
      <protection locked="0"/>
    </xf>
    <xf numFmtId="0" fontId="7" fillId="0" borderId="0" xfId="0" applyFont="1" applyAlignment="1" applyProtection="1" quotePrefix="1">
      <alignment horizontal="righ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Continuous"/>
      <protection/>
    </xf>
    <xf numFmtId="49" fontId="9" fillId="0" borderId="0" xfId="0" applyNumberFormat="1" applyFont="1" applyAlignment="1" applyProtection="1" quotePrefix="1">
      <alignment horizontal="left"/>
      <protection locked="0"/>
    </xf>
    <xf numFmtId="175" fontId="13" fillId="0" borderId="0" xfId="18" applyFont="1" applyAlignment="1" applyProtection="1">
      <alignment/>
      <protection locked="0"/>
    </xf>
    <xf numFmtId="175" fontId="12" fillId="0" borderId="0" xfId="18" applyFont="1" applyFill="1" applyAlignment="1" applyProtection="1">
      <alignment/>
      <protection/>
    </xf>
    <xf numFmtId="175" fontId="16" fillId="0" borderId="0" xfId="18" applyFont="1" applyFill="1" applyAlignment="1" applyProtection="1">
      <alignment/>
      <protection/>
    </xf>
    <xf numFmtId="175" fontId="16" fillId="0" borderId="0" xfId="18" applyFont="1" applyFill="1" applyAlignment="1" applyProtection="1">
      <alignment/>
      <protection locked="0"/>
    </xf>
    <xf numFmtId="175" fontId="17" fillId="0" borderId="0" xfId="18" applyFont="1" applyFill="1" applyBorder="1" applyAlignment="1" applyProtection="1">
      <alignment/>
      <protection/>
    </xf>
    <xf numFmtId="175" fontId="6" fillId="3" borderId="0" xfId="18" applyFont="1" applyFill="1" applyBorder="1" applyAlignment="1" applyProtection="1">
      <alignment/>
      <protection/>
    </xf>
    <xf numFmtId="174" fontId="6" fillId="3" borderId="0" xfId="21" applyFont="1" applyFill="1" applyBorder="1" applyAlignment="1" applyProtection="1">
      <alignment/>
      <protection/>
    </xf>
    <xf numFmtId="178" fontId="13" fillId="0" borderId="0" xfId="20" applyFont="1" applyAlignment="1" applyProtection="1">
      <alignment/>
      <protection locked="0"/>
    </xf>
    <xf numFmtId="178" fontId="12" fillId="0" borderId="0" xfId="20" applyFont="1" applyFill="1" applyAlignment="1" applyProtection="1">
      <alignment/>
      <protection/>
    </xf>
    <xf numFmtId="178" fontId="16" fillId="0" borderId="0" xfId="20" applyFont="1" applyFill="1" applyAlignment="1" applyProtection="1">
      <alignment/>
      <protection/>
    </xf>
    <xf numFmtId="178" fontId="16" fillId="0" borderId="0" xfId="20" applyFont="1" applyFill="1" applyAlignment="1" applyProtection="1">
      <alignment/>
      <protection locked="0"/>
    </xf>
    <xf numFmtId="178" fontId="17" fillId="0" borderId="0" xfId="20" applyFont="1" applyFill="1" applyBorder="1" applyAlignment="1" applyProtection="1">
      <alignment/>
      <protection/>
    </xf>
    <xf numFmtId="174" fontId="6" fillId="0" borderId="0" xfId="21" applyFont="1" applyFill="1" applyBorder="1" applyAlignment="1" applyProtection="1">
      <alignment/>
      <protection/>
    </xf>
  </cellXfs>
  <cellStyles count="9">
    <cellStyle name="Normal" xfId="0"/>
    <cellStyle name="Datum" xfId="15"/>
    <cellStyle name="Comma" xfId="16"/>
    <cellStyle name="Comma [0]" xfId="17"/>
    <cellStyle name="Euro" xfId="18"/>
    <cellStyle name="Percent" xfId="19"/>
    <cellStyle name="sf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2</xdr:row>
      <xdr:rowOff>47625</xdr:rowOff>
    </xdr:from>
    <xdr:to>
      <xdr:col>6</xdr:col>
      <xdr:colOff>438150</xdr:colOff>
      <xdr:row>2</xdr:row>
      <xdr:rowOff>200025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81050"/>
          <a:ext cx="3133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2</xdr:row>
      <xdr:rowOff>47625</xdr:rowOff>
    </xdr:from>
    <xdr:to>
      <xdr:col>6</xdr:col>
      <xdr:colOff>438150</xdr:colOff>
      <xdr:row>2</xdr:row>
      <xdr:rowOff>200025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81050"/>
          <a:ext cx="3133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2</xdr:row>
      <xdr:rowOff>47625</xdr:rowOff>
    </xdr:from>
    <xdr:to>
      <xdr:col>6</xdr:col>
      <xdr:colOff>438150</xdr:colOff>
      <xdr:row>2</xdr:row>
      <xdr:rowOff>200025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81050"/>
          <a:ext cx="31337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57421875" style="7" customWidth="1"/>
    <col min="2" max="2" width="11.8515625" style="7" customWidth="1"/>
    <col min="3" max="3" width="28.00390625" style="7" customWidth="1"/>
    <col min="4" max="4" width="8.7109375" style="7" customWidth="1"/>
    <col min="5" max="5" width="6.57421875" style="7" customWidth="1"/>
    <col min="6" max="7" width="16.7109375" style="7" customWidth="1"/>
    <col min="8" max="8" width="11.421875" style="7" customWidth="1"/>
    <col min="9" max="9" width="8.57421875" style="7" customWidth="1"/>
    <col min="10" max="13" width="0" style="7" hidden="1" customWidth="1"/>
    <col min="14" max="16384" width="11.421875" style="7" customWidth="1"/>
  </cols>
  <sheetData>
    <row r="1" spans="1:8" ht="37.5">
      <c r="A1" s="55" t="s">
        <v>0</v>
      </c>
      <c r="B1" s="4"/>
      <c r="C1" s="5"/>
      <c r="D1" s="5"/>
      <c r="E1" s="5"/>
      <c r="F1" s="5"/>
      <c r="G1" s="5"/>
      <c r="H1" s="6"/>
    </row>
    <row r="2" spans="3:7" ht="20.25">
      <c r="C2"/>
      <c r="D2" s="5"/>
      <c r="E2" s="5"/>
      <c r="F2" s="56" t="s">
        <v>1</v>
      </c>
      <c r="G2"/>
    </row>
    <row r="3" spans="3:7" ht="20.25">
      <c r="C3" s="8"/>
      <c r="D3" s="5"/>
      <c r="E3" s="5"/>
      <c r="F3" s="5"/>
      <c r="G3" s="5"/>
    </row>
    <row r="4" spans="4:5" ht="12.75">
      <c r="D4" s="5"/>
      <c r="E4" s="5"/>
    </row>
    <row r="5" spans="1:5" ht="12.75">
      <c r="A5" s="9" t="s">
        <v>2</v>
      </c>
      <c r="D5" s="5"/>
      <c r="E5" s="5"/>
    </row>
    <row r="6" spans="4:5" ht="12.75">
      <c r="D6" s="5"/>
      <c r="E6" s="5"/>
    </row>
    <row r="7" ht="12.75">
      <c r="B7" s="10" t="s">
        <v>3</v>
      </c>
    </row>
    <row r="8" ht="12.75">
      <c r="B8" s="57" t="s">
        <v>4</v>
      </c>
    </row>
    <row r="9" ht="12.75">
      <c r="B9" s="59" t="s">
        <v>5</v>
      </c>
    </row>
    <row r="10" ht="12.75">
      <c r="B10" s="10"/>
    </row>
    <row r="11" ht="15.75">
      <c r="B11" s="11" t="s">
        <v>6</v>
      </c>
    </row>
    <row r="12" ht="12.75">
      <c r="G12" s="12"/>
    </row>
    <row r="13" spans="5:9" ht="12.75">
      <c r="E13" s="13"/>
      <c r="G13" s="12"/>
      <c r="I13" s="6"/>
    </row>
    <row r="14" ht="12.75">
      <c r="G14" s="12"/>
    </row>
    <row r="16" spans="1:8" ht="27">
      <c r="A16" s="58" t="s">
        <v>7</v>
      </c>
      <c r="B16" s="49"/>
      <c r="C16" s="49"/>
      <c r="D16" s="49"/>
      <c r="E16" s="49"/>
      <c r="F16" s="49"/>
      <c r="G16" s="49"/>
      <c r="H16" s="47"/>
    </row>
    <row r="18" spans="2:3" ht="12.75">
      <c r="B18" s="50" t="s">
        <v>8</v>
      </c>
      <c r="C18" s="16" t="s">
        <v>9</v>
      </c>
    </row>
    <row r="19" spans="1:7" ht="12.75">
      <c r="A19" s="17"/>
      <c r="B19" s="50" t="s">
        <v>10</v>
      </c>
      <c r="C19" s="16" t="s">
        <v>11</v>
      </c>
      <c r="D19" s="18"/>
      <c r="E19" s="18"/>
      <c r="F19" s="18"/>
      <c r="G19" s="18"/>
    </row>
    <row r="20" spans="1:7" ht="12.75">
      <c r="A20" s="17"/>
      <c r="B20" s="50" t="s">
        <v>12</v>
      </c>
      <c r="C20" s="19" t="s">
        <v>13</v>
      </c>
      <c r="D20" s="18"/>
      <c r="E20" s="18"/>
      <c r="F20" s="18"/>
      <c r="G20" s="18"/>
    </row>
    <row r="21" spans="1:7" ht="12.75">
      <c r="A21" s="17"/>
      <c r="B21" s="50" t="s">
        <v>14</v>
      </c>
      <c r="C21" s="20">
        <f ca="1">TODAY()</f>
        <v>37603</v>
      </c>
      <c r="D21" s="18"/>
      <c r="E21" s="18"/>
      <c r="F21" s="18"/>
      <c r="G21" s="18"/>
    </row>
    <row r="22" spans="1:7" ht="12.75">
      <c r="A22" s="17"/>
      <c r="C22" s="21"/>
      <c r="D22" s="18"/>
      <c r="E22" s="18"/>
      <c r="F22" s="18"/>
      <c r="G22" s="18"/>
    </row>
    <row r="23" spans="1:7" ht="12.75">
      <c r="A23" s="51"/>
      <c r="B23" s="54" t="s">
        <v>15</v>
      </c>
      <c r="C23" s="52" t="s">
        <v>16</v>
      </c>
      <c r="D23" s="53" t="s">
        <v>17</v>
      </c>
      <c r="E23" s="53" t="s">
        <v>18</v>
      </c>
      <c r="F23" s="53" t="s">
        <v>19</v>
      </c>
      <c r="G23" s="53" t="s">
        <v>20</v>
      </c>
    </row>
    <row r="24" spans="2:7" ht="12.75">
      <c r="B24" s="22" t="s">
        <v>21</v>
      </c>
      <c r="C24" s="23" t="s">
        <v>22</v>
      </c>
      <c r="D24" s="24" t="s">
        <v>23</v>
      </c>
      <c r="E24" s="25">
        <v>10.5</v>
      </c>
      <c r="F24" s="60">
        <v>18.77</v>
      </c>
      <c r="G24" s="61">
        <f>E24*F24</f>
        <v>197.085</v>
      </c>
    </row>
    <row r="25" spans="2:7" ht="12.75">
      <c r="B25" s="22"/>
      <c r="C25" s="23"/>
      <c r="D25" s="24"/>
      <c r="E25" s="25"/>
      <c r="F25" s="60"/>
      <c r="G25" s="61">
        <f>E25*F25</f>
        <v>0</v>
      </c>
    </row>
    <row r="26" spans="1:7" ht="12.75">
      <c r="A26" s="1"/>
      <c r="B26" s="22"/>
      <c r="C26" s="28"/>
      <c r="D26" s="24"/>
      <c r="E26" s="25"/>
      <c r="F26" s="60"/>
      <c r="G26" s="61">
        <f>E26*F26</f>
        <v>0</v>
      </c>
    </row>
    <row r="27" spans="2:7" ht="12.75">
      <c r="B27" s="22"/>
      <c r="C27" s="28"/>
      <c r="D27" s="24"/>
      <c r="E27" s="25"/>
      <c r="F27" s="60"/>
      <c r="G27" s="61">
        <f>E27*F27</f>
        <v>0</v>
      </c>
    </row>
    <row r="28" spans="2:7" ht="12.75">
      <c r="B28" s="22"/>
      <c r="C28" s="23"/>
      <c r="D28" s="24"/>
      <c r="E28" s="25"/>
      <c r="F28" s="60"/>
      <c r="G28" s="61">
        <f aca="true" t="shared" si="0" ref="G28:G39">E28*F28</f>
        <v>0</v>
      </c>
    </row>
    <row r="29" spans="2:7" ht="12.75">
      <c r="B29" s="22"/>
      <c r="C29" s="23"/>
      <c r="D29" s="24"/>
      <c r="E29" s="25"/>
      <c r="F29" s="60"/>
      <c r="G29" s="61">
        <f t="shared" si="0"/>
        <v>0</v>
      </c>
    </row>
    <row r="30" spans="2:7" ht="12.75">
      <c r="B30" s="22"/>
      <c r="C30" s="23"/>
      <c r="D30" s="24"/>
      <c r="E30" s="25"/>
      <c r="F30" s="60"/>
      <c r="G30" s="61">
        <f t="shared" si="0"/>
        <v>0</v>
      </c>
    </row>
    <row r="31" spans="2:7" ht="12.75">
      <c r="B31" s="22"/>
      <c r="C31" s="23"/>
      <c r="D31" s="24"/>
      <c r="E31" s="25"/>
      <c r="F31" s="60"/>
      <c r="G31" s="61">
        <f t="shared" si="0"/>
        <v>0</v>
      </c>
    </row>
    <row r="32" spans="2:7" ht="12.75">
      <c r="B32" s="22"/>
      <c r="C32" s="23"/>
      <c r="D32" s="24"/>
      <c r="E32" s="25"/>
      <c r="F32" s="60"/>
      <c r="G32" s="61">
        <f t="shared" si="0"/>
        <v>0</v>
      </c>
    </row>
    <row r="33" spans="2:7" ht="12.75">
      <c r="B33" s="22"/>
      <c r="C33" s="23"/>
      <c r="D33" s="24"/>
      <c r="E33" s="25"/>
      <c r="F33" s="60"/>
      <c r="G33" s="61">
        <f t="shared" si="0"/>
        <v>0</v>
      </c>
    </row>
    <row r="34" spans="2:7" ht="12.75">
      <c r="B34" s="22"/>
      <c r="C34" s="23"/>
      <c r="D34" s="24"/>
      <c r="E34" s="25"/>
      <c r="F34" s="60"/>
      <c r="G34" s="61">
        <f t="shared" si="0"/>
        <v>0</v>
      </c>
    </row>
    <row r="35" spans="2:7" ht="12.75">
      <c r="B35" s="22"/>
      <c r="C35" s="23"/>
      <c r="D35" s="24"/>
      <c r="E35" s="25"/>
      <c r="F35" s="60"/>
      <c r="G35" s="61">
        <f t="shared" si="0"/>
        <v>0</v>
      </c>
    </row>
    <row r="36" spans="2:7" ht="12.75">
      <c r="B36" s="22"/>
      <c r="C36" s="23"/>
      <c r="D36" s="24"/>
      <c r="E36" s="25"/>
      <c r="F36" s="60"/>
      <c r="G36" s="61">
        <f t="shared" si="0"/>
        <v>0</v>
      </c>
    </row>
    <row r="37" spans="2:7" ht="12.75">
      <c r="B37" s="22"/>
      <c r="C37" s="29"/>
      <c r="D37" s="24"/>
      <c r="E37" s="25"/>
      <c r="F37" s="60"/>
      <c r="G37" s="61">
        <f t="shared" si="0"/>
        <v>0</v>
      </c>
    </row>
    <row r="38" spans="2:7" ht="12.75">
      <c r="B38" s="22"/>
      <c r="C38" s="29"/>
      <c r="D38" s="24"/>
      <c r="E38" s="25"/>
      <c r="F38" s="60"/>
      <c r="G38" s="61">
        <f t="shared" si="0"/>
        <v>0</v>
      </c>
    </row>
    <row r="39" spans="2:7" ht="12.75">
      <c r="B39" s="22"/>
      <c r="C39" s="23"/>
      <c r="D39" s="24"/>
      <c r="E39" s="25"/>
      <c r="F39" s="60"/>
      <c r="G39" s="61">
        <f t="shared" si="0"/>
        <v>0</v>
      </c>
    </row>
    <row r="40" spans="2:7" ht="12.75">
      <c r="B40" s="22"/>
      <c r="C40" s="23"/>
      <c r="D40" s="24"/>
      <c r="E40" s="25"/>
      <c r="F40" s="60"/>
      <c r="G40" s="61">
        <f>E40*F40</f>
        <v>0</v>
      </c>
    </row>
    <row r="41" spans="1:7" ht="13.5" customHeight="1">
      <c r="A41" s="44"/>
      <c r="B41" s="45"/>
      <c r="C41" s="45"/>
      <c r="D41" s="45"/>
      <c r="E41" s="45"/>
      <c r="F41" s="45"/>
      <c r="G41" s="46"/>
    </row>
    <row r="42" spans="1:7" ht="12.75">
      <c r="A42" s="47"/>
      <c r="B42" s="48"/>
      <c r="C42" s="48"/>
      <c r="D42" s="48"/>
      <c r="E42" s="48"/>
      <c r="F42" s="48"/>
      <c r="G42" s="61"/>
    </row>
    <row r="43" spans="2:7" ht="12.75">
      <c r="B43" s="30"/>
      <c r="C43" s="22"/>
      <c r="D43" s="41" t="s">
        <v>24</v>
      </c>
      <c r="E43" s="31"/>
      <c r="F43" s="31"/>
      <c r="G43" s="61">
        <f>SUM(G24:G40)</f>
        <v>197.085</v>
      </c>
    </row>
    <row r="44" spans="2:7" ht="17.25">
      <c r="B44" s="30"/>
      <c r="C44" s="32"/>
      <c r="D44" s="42" t="s">
        <v>25</v>
      </c>
      <c r="E44" s="33" t="s">
        <v>26</v>
      </c>
      <c r="F44" s="31"/>
      <c r="G44" s="62">
        <f>G43*E44</f>
        <v>31.533600000000003</v>
      </c>
    </row>
    <row r="45" spans="2:7" ht="12.75">
      <c r="B45" s="30"/>
      <c r="C45" s="30"/>
      <c r="D45" s="42" t="s">
        <v>27</v>
      </c>
      <c r="E45" s="31"/>
      <c r="F45" s="31"/>
      <c r="G45" s="61">
        <f>SUM(G43:G44)</f>
        <v>228.61860000000001</v>
      </c>
    </row>
    <row r="46" spans="2:7" ht="15">
      <c r="B46" s="30"/>
      <c r="C46" s="30"/>
      <c r="D46" s="42" t="s">
        <v>28</v>
      </c>
      <c r="E46" s="31"/>
      <c r="F46" s="31"/>
      <c r="G46" s="63">
        <v>30</v>
      </c>
    </row>
    <row r="47" spans="2:7" ht="15">
      <c r="B47" s="30"/>
      <c r="D47" s="43" t="s">
        <v>29</v>
      </c>
      <c r="E47" s="15"/>
      <c r="F47" s="15"/>
      <c r="G47" s="64">
        <f>SUM(G45:G46)</f>
        <v>258.6186</v>
      </c>
    </row>
    <row r="48" spans="1:3" ht="12.75">
      <c r="A48" s="15"/>
      <c r="B48" s="37" t="s">
        <v>30</v>
      </c>
      <c r="C48" s="15"/>
    </row>
    <row r="49" spans="1:7" ht="15.75">
      <c r="A49" s="38"/>
      <c r="B49" s="38"/>
      <c r="C49" s="39">
        <f>C21+14</f>
        <v>37617</v>
      </c>
      <c r="D49" s="6"/>
      <c r="E49" s="6"/>
      <c r="F49" s="6"/>
      <c r="G49" s="66">
        <f>G47*1.95583</f>
        <v>505.814016438</v>
      </c>
    </row>
    <row r="50" spans="1:7" ht="12.75">
      <c r="A50" s="40" t="s">
        <v>31</v>
      </c>
      <c r="B50" s="5"/>
      <c r="C50" s="5"/>
      <c r="D50" s="5"/>
      <c r="E50" s="5"/>
      <c r="F50" s="5"/>
      <c r="G50" s="5"/>
    </row>
    <row r="51" spans="1:7" ht="12.75">
      <c r="A51" s="40" t="s">
        <v>32</v>
      </c>
      <c r="B51" s="14"/>
      <c r="C51" s="14"/>
      <c r="D51" s="14"/>
      <c r="E51" s="14"/>
      <c r="F51" s="14"/>
      <c r="G51" s="14"/>
    </row>
    <row r="52" spans="1:7" ht="12.75">
      <c r="A52" s="40" t="s">
        <v>33</v>
      </c>
      <c r="B52" s="3"/>
      <c r="C52" s="3"/>
      <c r="D52" s="3"/>
      <c r="E52" s="3"/>
      <c r="F52" s="3"/>
      <c r="G52" s="3"/>
    </row>
    <row r="53" spans="1:7" ht="12.75">
      <c r="A53" s="40" t="s">
        <v>34</v>
      </c>
      <c r="B53" s="3"/>
      <c r="C53" s="3"/>
      <c r="D53" s="3"/>
      <c r="E53" s="3"/>
      <c r="F53" s="3"/>
      <c r="G53" s="3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18"/>
    </row>
    <row r="56" spans="2:7" ht="12.75">
      <c r="B56" s="2"/>
      <c r="C56" s="2"/>
      <c r="D56" s="2"/>
      <c r="E56" s="2"/>
      <c r="F56" s="2"/>
      <c r="G56" s="18"/>
    </row>
  </sheetData>
  <sheetProtection sheet="1" objects="1" scenarios="1"/>
  <printOptions/>
  <pageMargins left="0.75" right="0.75" top="1" bottom="1" header="0.4921259845" footer="0.4921259845"/>
  <pageSetup fitToHeight="7" fitToWidth="1" horizontalDpi="150" verticalDpi="150" orientation="portrait" paperSize="9" scale="90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 topLeftCell="A1">
      <selection activeCell="G49" sqref="G49"/>
    </sheetView>
  </sheetViews>
  <sheetFormatPr defaultColWidth="11.421875" defaultRowHeight="12.75"/>
  <cols>
    <col min="1" max="1" width="3.57421875" style="7" customWidth="1"/>
    <col min="2" max="2" width="11.8515625" style="7" customWidth="1"/>
    <col min="3" max="3" width="28.00390625" style="7" customWidth="1"/>
    <col min="4" max="4" width="8.7109375" style="7" customWidth="1"/>
    <col min="5" max="5" width="6.57421875" style="7" customWidth="1"/>
    <col min="6" max="7" width="16.7109375" style="7" customWidth="1"/>
    <col min="8" max="8" width="11.421875" style="7" customWidth="1"/>
    <col min="9" max="9" width="8.57421875" style="7" customWidth="1"/>
    <col min="10" max="13" width="0" style="7" hidden="1" customWidth="1"/>
    <col min="14" max="16384" width="11.421875" style="7" customWidth="1"/>
  </cols>
  <sheetData>
    <row r="1" spans="1:8" ht="37.5">
      <c r="A1" s="55" t="s">
        <v>0</v>
      </c>
      <c r="B1" s="4"/>
      <c r="C1" s="5"/>
      <c r="D1" s="5"/>
      <c r="E1" s="5"/>
      <c r="F1" s="5"/>
      <c r="G1" s="5"/>
      <c r="H1" s="6"/>
    </row>
    <row r="2" spans="3:7" ht="20.25">
      <c r="C2"/>
      <c r="D2" s="5"/>
      <c r="E2" s="5"/>
      <c r="F2" s="56" t="s">
        <v>1</v>
      </c>
      <c r="G2"/>
    </row>
    <row r="3" spans="3:7" ht="20.25">
      <c r="C3" s="8"/>
      <c r="D3" s="5"/>
      <c r="E3" s="5"/>
      <c r="F3" s="5"/>
      <c r="G3" s="5"/>
    </row>
    <row r="4" spans="4:5" ht="12.75">
      <c r="D4" s="5"/>
      <c r="E4" s="5"/>
    </row>
    <row r="5" spans="1:5" ht="12.75">
      <c r="A5" s="9" t="s">
        <v>2</v>
      </c>
      <c r="D5" s="5"/>
      <c r="E5" s="5"/>
    </row>
    <row r="6" spans="4:5" ht="12.75">
      <c r="D6" s="5"/>
      <c r="E6" s="5"/>
    </row>
    <row r="7" ht="12.75">
      <c r="B7" s="10" t="s">
        <v>3</v>
      </c>
    </row>
    <row r="8" ht="12.75">
      <c r="B8" s="57" t="s">
        <v>4</v>
      </c>
    </row>
    <row r="9" ht="12.75">
      <c r="B9" s="59" t="s">
        <v>5</v>
      </c>
    </row>
    <row r="10" ht="12.75">
      <c r="B10" s="10"/>
    </row>
    <row r="11" ht="15.75">
      <c r="B11" s="11" t="s">
        <v>6</v>
      </c>
    </row>
    <row r="12" ht="12.75">
      <c r="G12" s="12"/>
    </row>
    <row r="13" spans="5:9" ht="12.75">
      <c r="E13" s="13"/>
      <c r="G13" s="12"/>
      <c r="I13" s="6"/>
    </row>
    <row r="14" ht="12.75">
      <c r="G14" s="12"/>
    </row>
    <row r="16" spans="1:8" ht="27">
      <c r="A16" s="58" t="s">
        <v>7</v>
      </c>
      <c r="B16" s="49"/>
      <c r="C16" s="49"/>
      <c r="D16" s="49"/>
      <c r="E16" s="49"/>
      <c r="F16" s="49"/>
      <c r="G16" s="49"/>
      <c r="H16" s="47"/>
    </row>
    <row r="18" spans="2:3" ht="12.75">
      <c r="B18" s="50" t="s">
        <v>8</v>
      </c>
      <c r="C18" s="16" t="s">
        <v>9</v>
      </c>
    </row>
    <row r="19" spans="1:7" ht="12.75">
      <c r="A19" s="17"/>
      <c r="B19" s="50" t="s">
        <v>10</v>
      </c>
      <c r="C19" s="16" t="s">
        <v>11</v>
      </c>
      <c r="D19" s="18"/>
      <c r="E19" s="18"/>
      <c r="F19" s="18"/>
      <c r="G19" s="18"/>
    </row>
    <row r="20" spans="1:7" ht="12.75">
      <c r="A20" s="17"/>
      <c r="B20" s="50" t="s">
        <v>12</v>
      </c>
      <c r="C20" s="19" t="s">
        <v>13</v>
      </c>
      <c r="D20" s="18"/>
      <c r="E20" s="18"/>
      <c r="F20" s="18"/>
      <c r="G20" s="18"/>
    </row>
    <row r="21" spans="1:7" ht="12.75">
      <c r="A21" s="17"/>
      <c r="B21" s="50" t="s">
        <v>14</v>
      </c>
      <c r="C21" s="20">
        <f ca="1">TODAY()</f>
        <v>37603</v>
      </c>
      <c r="D21" s="18"/>
      <c r="E21" s="18"/>
      <c r="F21" s="18"/>
      <c r="G21" s="18"/>
    </row>
    <row r="22" spans="1:7" ht="12.75">
      <c r="A22" s="17"/>
      <c r="C22" s="21"/>
      <c r="D22" s="18"/>
      <c r="E22" s="18"/>
      <c r="F22" s="18"/>
      <c r="G22" s="18"/>
    </row>
    <row r="23" spans="1:7" ht="12.75">
      <c r="A23" s="51"/>
      <c r="B23" s="54" t="s">
        <v>15</v>
      </c>
      <c r="C23" s="52" t="s">
        <v>16</v>
      </c>
      <c r="D23" s="53" t="s">
        <v>17</v>
      </c>
      <c r="E23" s="53" t="s">
        <v>18</v>
      </c>
      <c r="F23" s="53" t="s">
        <v>19</v>
      </c>
      <c r="G23" s="53" t="s">
        <v>20</v>
      </c>
    </row>
    <row r="24" spans="2:7" ht="12.75">
      <c r="B24" s="22" t="s">
        <v>21</v>
      </c>
      <c r="C24" s="23" t="s">
        <v>22</v>
      </c>
      <c r="D24" s="24" t="s">
        <v>23</v>
      </c>
      <c r="E24" s="25">
        <v>10.5</v>
      </c>
      <c r="F24" s="67">
        <v>18.77</v>
      </c>
      <c r="G24" s="68">
        <f>E24*F24</f>
        <v>197.085</v>
      </c>
    </row>
    <row r="25" spans="2:7" ht="12.75">
      <c r="B25" s="22"/>
      <c r="C25" s="23"/>
      <c r="D25" s="24"/>
      <c r="E25" s="25"/>
      <c r="F25" s="67"/>
      <c r="G25" s="68">
        <f>E25*F25</f>
        <v>0</v>
      </c>
    </row>
    <row r="26" spans="1:7" ht="12.75">
      <c r="A26" s="1"/>
      <c r="B26" s="22"/>
      <c r="C26" s="28"/>
      <c r="D26" s="24"/>
      <c r="E26" s="25"/>
      <c r="F26" s="67"/>
      <c r="G26" s="68">
        <f>E26*F26</f>
        <v>0</v>
      </c>
    </row>
    <row r="27" spans="2:7" ht="12.75">
      <c r="B27" s="22"/>
      <c r="C27" s="28"/>
      <c r="D27" s="24"/>
      <c r="E27" s="25"/>
      <c r="F27" s="67"/>
      <c r="G27" s="68">
        <f>E27*F27</f>
        <v>0</v>
      </c>
    </row>
    <row r="28" spans="2:7" ht="12.75">
      <c r="B28" s="22"/>
      <c r="C28" s="23"/>
      <c r="D28" s="24"/>
      <c r="E28" s="25"/>
      <c r="F28" s="67"/>
      <c r="G28" s="68">
        <f aca="true" t="shared" si="0" ref="G28:G39">E28*F28</f>
        <v>0</v>
      </c>
    </row>
    <row r="29" spans="2:7" ht="12.75">
      <c r="B29" s="22"/>
      <c r="C29" s="23"/>
      <c r="D29" s="24"/>
      <c r="E29" s="25"/>
      <c r="F29" s="67"/>
      <c r="G29" s="68">
        <f t="shared" si="0"/>
        <v>0</v>
      </c>
    </row>
    <row r="30" spans="2:7" ht="12.75">
      <c r="B30" s="22"/>
      <c r="C30" s="23"/>
      <c r="D30" s="24"/>
      <c r="E30" s="25"/>
      <c r="F30" s="67"/>
      <c r="G30" s="68">
        <f t="shared" si="0"/>
        <v>0</v>
      </c>
    </row>
    <row r="31" spans="2:7" ht="12.75">
      <c r="B31" s="22"/>
      <c r="C31" s="23"/>
      <c r="D31" s="24"/>
      <c r="E31" s="25"/>
      <c r="F31" s="67"/>
      <c r="G31" s="68">
        <f t="shared" si="0"/>
        <v>0</v>
      </c>
    </row>
    <row r="32" spans="2:7" ht="12.75">
      <c r="B32" s="22"/>
      <c r="C32" s="23"/>
      <c r="D32" s="24"/>
      <c r="E32" s="25"/>
      <c r="F32" s="67"/>
      <c r="G32" s="68">
        <f t="shared" si="0"/>
        <v>0</v>
      </c>
    </row>
    <row r="33" spans="2:7" ht="12.75">
      <c r="B33" s="22"/>
      <c r="C33" s="23"/>
      <c r="D33" s="24"/>
      <c r="E33" s="25"/>
      <c r="F33" s="67"/>
      <c r="G33" s="68">
        <f t="shared" si="0"/>
        <v>0</v>
      </c>
    </row>
    <row r="34" spans="2:7" ht="12.75">
      <c r="B34" s="22"/>
      <c r="C34" s="23"/>
      <c r="D34" s="24"/>
      <c r="E34" s="25"/>
      <c r="F34" s="67"/>
      <c r="G34" s="68">
        <f t="shared" si="0"/>
        <v>0</v>
      </c>
    </row>
    <row r="35" spans="2:7" ht="12.75">
      <c r="B35" s="22"/>
      <c r="C35" s="23"/>
      <c r="D35" s="24"/>
      <c r="E35" s="25"/>
      <c r="F35" s="67"/>
      <c r="G35" s="68">
        <f t="shared" si="0"/>
        <v>0</v>
      </c>
    </row>
    <row r="36" spans="2:7" ht="12.75">
      <c r="B36" s="22"/>
      <c r="C36" s="23"/>
      <c r="D36" s="24"/>
      <c r="E36" s="25"/>
      <c r="F36" s="67"/>
      <c r="G36" s="68">
        <f t="shared" si="0"/>
        <v>0</v>
      </c>
    </row>
    <row r="37" spans="2:7" ht="12.75">
      <c r="B37" s="22"/>
      <c r="C37" s="29"/>
      <c r="D37" s="24"/>
      <c r="E37" s="25"/>
      <c r="F37" s="67"/>
      <c r="G37" s="68">
        <f t="shared" si="0"/>
        <v>0</v>
      </c>
    </row>
    <row r="38" spans="2:7" ht="12.75">
      <c r="B38" s="22"/>
      <c r="C38" s="29"/>
      <c r="D38" s="24"/>
      <c r="E38" s="25"/>
      <c r="F38" s="67"/>
      <c r="G38" s="68">
        <f t="shared" si="0"/>
        <v>0</v>
      </c>
    </row>
    <row r="39" spans="2:7" ht="12.75">
      <c r="B39" s="22"/>
      <c r="C39" s="23"/>
      <c r="D39" s="24"/>
      <c r="E39" s="25"/>
      <c r="F39" s="67"/>
      <c r="G39" s="68">
        <f t="shared" si="0"/>
        <v>0</v>
      </c>
    </row>
    <row r="40" spans="2:7" ht="12.75">
      <c r="B40" s="22"/>
      <c r="C40" s="23"/>
      <c r="D40" s="24"/>
      <c r="E40" s="25"/>
      <c r="F40" s="67"/>
      <c r="G40" s="68">
        <f>E40*F40</f>
        <v>0</v>
      </c>
    </row>
    <row r="41" spans="1:7" ht="13.5" customHeight="1">
      <c r="A41" s="44"/>
      <c r="B41" s="45"/>
      <c r="C41" s="45"/>
      <c r="D41" s="45"/>
      <c r="E41" s="45"/>
      <c r="F41" s="45"/>
      <c r="G41" s="46"/>
    </row>
    <row r="42" spans="1:7" ht="12.75">
      <c r="A42" s="47"/>
      <c r="B42" s="48"/>
      <c r="C42" s="48"/>
      <c r="D42" s="48"/>
      <c r="E42" s="48"/>
      <c r="F42" s="48"/>
      <c r="G42" s="61"/>
    </row>
    <row r="43" spans="2:7" ht="12.75">
      <c r="B43" s="30"/>
      <c r="C43" s="22"/>
      <c r="D43" s="41" t="s">
        <v>24</v>
      </c>
      <c r="E43" s="31"/>
      <c r="F43" s="31"/>
      <c r="G43" s="68">
        <f>SUM(G24:G40)</f>
        <v>197.085</v>
      </c>
    </row>
    <row r="44" spans="2:7" ht="17.25">
      <c r="B44" s="30"/>
      <c r="C44" s="32"/>
      <c r="D44" s="42" t="s">
        <v>25</v>
      </c>
      <c r="E44" s="33" t="s">
        <v>26</v>
      </c>
      <c r="F44" s="31"/>
      <c r="G44" s="69">
        <f>G43*E44</f>
        <v>31.533600000000003</v>
      </c>
    </row>
    <row r="45" spans="2:7" ht="12.75">
      <c r="B45" s="30"/>
      <c r="C45" s="30"/>
      <c r="D45" s="42" t="s">
        <v>27</v>
      </c>
      <c r="E45" s="31"/>
      <c r="F45" s="31"/>
      <c r="G45" s="68">
        <f>SUM(G43:G44)</f>
        <v>228.61860000000001</v>
      </c>
    </row>
    <row r="46" spans="2:7" ht="15">
      <c r="B46" s="30"/>
      <c r="C46" s="30"/>
      <c r="D46" s="42" t="s">
        <v>28</v>
      </c>
      <c r="E46" s="31"/>
      <c r="F46" s="31"/>
      <c r="G46" s="70">
        <v>30</v>
      </c>
    </row>
    <row r="47" spans="2:7" ht="15">
      <c r="B47" s="30"/>
      <c r="D47" s="43" t="s">
        <v>29</v>
      </c>
      <c r="E47" s="15"/>
      <c r="F47" s="15"/>
      <c r="G47" s="71">
        <f>SUM(G45:G46)</f>
        <v>258.6186</v>
      </c>
    </row>
    <row r="48" spans="1:3" ht="12.75">
      <c r="A48" s="15"/>
      <c r="B48" s="37" t="s">
        <v>30</v>
      </c>
      <c r="C48" s="15"/>
    </row>
    <row r="49" spans="1:7" ht="15.75">
      <c r="A49" s="38"/>
      <c r="B49" s="38"/>
      <c r="C49" s="39">
        <f>C21+14</f>
        <v>37617</v>
      </c>
      <c r="D49" s="6"/>
      <c r="E49" s="6"/>
      <c r="F49" s="6"/>
      <c r="G49" s="72"/>
    </row>
    <row r="50" spans="1:7" ht="12.75">
      <c r="A50" s="40" t="s">
        <v>31</v>
      </c>
      <c r="B50" s="5"/>
      <c r="C50" s="5"/>
      <c r="D50" s="5"/>
      <c r="E50" s="5"/>
      <c r="F50" s="5"/>
      <c r="G50" s="5"/>
    </row>
    <row r="51" spans="1:7" ht="12.75">
      <c r="A51" s="40" t="s">
        <v>32</v>
      </c>
      <c r="B51" s="14"/>
      <c r="C51" s="14"/>
      <c r="D51" s="14"/>
      <c r="E51" s="14"/>
      <c r="F51" s="14"/>
      <c r="G51" s="14"/>
    </row>
    <row r="52" spans="1:7" ht="12.75">
      <c r="A52" s="40" t="s">
        <v>33</v>
      </c>
      <c r="B52" s="3"/>
      <c r="C52" s="3"/>
      <c r="D52" s="3"/>
      <c r="E52" s="3"/>
      <c r="F52" s="3"/>
      <c r="G52" s="3"/>
    </row>
    <row r="53" spans="1:7" ht="12.75">
      <c r="A53" s="40" t="s">
        <v>34</v>
      </c>
      <c r="B53" s="3"/>
      <c r="C53" s="3"/>
      <c r="D53" s="3"/>
      <c r="E53" s="3"/>
      <c r="F53" s="3"/>
      <c r="G53" s="3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18"/>
    </row>
    <row r="56" spans="2:7" ht="12.75">
      <c r="B56" s="2"/>
      <c r="C56" s="2"/>
      <c r="D56" s="2"/>
      <c r="E56" s="2"/>
      <c r="F56" s="2"/>
      <c r="G56" s="18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3.57421875" style="7" customWidth="1"/>
    <col min="2" max="2" width="11.8515625" style="7" customWidth="1"/>
    <col min="3" max="3" width="28.00390625" style="7" customWidth="1"/>
    <col min="4" max="4" width="8.7109375" style="7" customWidth="1"/>
    <col min="5" max="5" width="6.57421875" style="7" customWidth="1"/>
    <col min="6" max="7" width="16.7109375" style="7" customWidth="1"/>
    <col min="8" max="8" width="11.421875" style="7" customWidth="1"/>
    <col min="9" max="9" width="8.57421875" style="7" customWidth="1"/>
    <col min="10" max="13" width="0" style="7" hidden="1" customWidth="1"/>
    <col min="14" max="16384" width="11.421875" style="7" customWidth="1"/>
  </cols>
  <sheetData>
    <row r="1" spans="1:8" ht="37.5">
      <c r="A1" s="55" t="s">
        <v>0</v>
      </c>
      <c r="B1" s="4"/>
      <c r="C1" s="5"/>
      <c r="D1" s="5"/>
      <c r="E1" s="5"/>
      <c r="F1" s="5"/>
      <c r="G1" s="5"/>
      <c r="H1" s="6"/>
    </row>
    <row r="2" spans="3:7" ht="20.25">
      <c r="C2"/>
      <c r="D2" s="5"/>
      <c r="E2" s="5"/>
      <c r="F2" s="56" t="s">
        <v>1</v>
      </c>
      <c r="G2"/>
    </row>
    <row r="3" spans="3:7" ht="20.25">
      <c r="C3" s="8"/>
      <c r="D3" s="5"/>
      <c r="E3" s="5"/>
      <c r="F3" s="5"/>
      <c r="G3" s="5"/>
    </row>
    <row r="4" spans="4:5" ht="12.75">
      <c r="D4" s="5"/>
      <c r="E4" s="5"/>
    </row>
    <row r="5" spans="1:5" ht="12.75">
      <c r="A5" s="9" t="s">
        <v>2</v>
      </c>
      <c r="D5" s="5"/>
      <c r="E5" s="5"/>
    </row>
    <row r="6" spans="4:5" ht="12.75">
      <c r="D6" s="5"/>
      <c r="E6" s="5"/>
    </row>
    <row r="7" ht="12.75">
      <c r="B7" s="10" t="s">
        <v>3</v>
      </c>
    </row>
    <row r="8" ht="12.75">
      <c r="B8" s="57" t="s">
        <v>4</v>
      </c>
    </row>
    <row r="9" ht="12.75">
      <c r="B9" s="59" t="s">
        <v>5</v>
      </c>
    </row>
    <row r="10" ht="12.75">
      <c r="B10" s="10"/>
    </row>
    <row r="11" ht="15.75">
      <c r="B11" s="11" t="s">
        <v>6</v>
      </c>
    </row>
    <row r="12" ht="12.75">
      <c r="G12" s="12"/>
    </row>
    <row r="13" spans="5:9" ht="12.75">
      <c r="E13" s="13"/>
      <c r="G13" s="12"/>
      <c r="I13" s="6"/>
    </row>
    <row r="14" ht="12.75">
      <c r="G14" s="12"/>
    </row>
    <row r="16" spans="1:8" ht="27">
      <c r="A16" s="58" t="s">
        <v>7</v>
      </c>
      <c r="B16" s="49"/>
      <c r="C16" s="49"/>
      <c r="D16" s="49"/>
      <c r="E16" s="49"/>
      <c r="F16" s="49"/>
      <c r="G16" s="49"/>
      <c r="H16" s="47"/>
    </row>
    <row r="18" spans="2:3" ht="12.75">
      <c r="B18" s="50" t="s">
        <v>8</v>
      </c>
      <c r="C18" s="16" t="s">
        <v>9</v>
      </c>
    </row>
    <row r="19" spans="1:7" ht="12.75">
      <c r="A19" s="17"/>
      <c r="B19" s="50" t="s">
        <v>10</v>
      </c>
      <c r="C19" s="16" t="s">
        <v>11</v>
      </c>
      <c r="D19" s="18"/>
      <c r="E19" s="18"/>
      <c r="F19" s="18"/>
      <c r="G19" s="18"/>
    </row>
    <row r="20" spans="1:7" ht="12.75">
      <c r="A20" s="17"/>
      <c r="B20" s="50" t="s">
        <v>12</v>
      </c>
      <c r="C20" s="19" t="s">
        <v>13</v>
      </c>
      <c r="D20" s="18"/>
      <c r="E20" s="18"/>
      <c r="F20" s="18"/>
      <c r="G20" s="18"/>
    </row>
    <row r="21" spans="1:7" ht="12.75">
      <c r="A21" s="17"/>
      <c r="B21" s="50" t="s">
        <v>14</v>
      </c>
      <c r="C21" s="20">
        <f ca="1">TODAY()</f>
        <v>37603</v>
      </c>
      <c r="D21" s="18"/>
      <c r="E21" s="18"/>
      <c r="F21" s="18"/>
      <c r="G21" s="18"/>
    </row>
    <row r="22" spans="1:7" ht="12.75">
      <c r="A22" s="17"/>
      <c r="C22" s="21"/>
      <c r="D22" s="18"/>
      <c r="E22" s="18"/>
      <c r="F22" s="18"/>
      <c r="G22" s="18"/>
    </row>
    <row r="23" spans="1:7" ht="12.75">
      <c r="A23" s="51"/>
      <c r="B23" s="54" t="s">
        <v>15</v>
      </c>
      <c r="C23" s="52" t="s">
        <v>16</v>
      </c>
      <c r="D23" s="53" t="s">
        <v>17</v>
      </c>
      <c r="E23" s="53" t="s">
        <v>18</v>
      </c>
      <c r="F23" s="53" t="s">
        <v>19</v>
      </c>
      <c r="G23" s="53" t="s">
        <v>20</v>
      </c>
    </row>
    <row r="24" spans="2:7" ht="12.75">
      <c r="B24" s="22" t="s">
        <v>21</v>
      </c>
      <c r="C24" s="23" t="s">
        <v>22</v>
      </c>
      <c r="D24" s="24" t="s">
        <v>23</v>
      </c>
      <c r="E24" s="25">
        <v>10.5</v>
      </c>
      <c r="F24" s="26">
        <v>18.77</v>
      </c>
      <c r="G24" s="27">
        <f>E24*F24</f>
        <v>197.085</v>
      </c>
    </row>
    <row r="25" spans="2:7" ht="12.75">
      <c r="B25" s="22"/>
      <c r="C25" s="23"/>
      <c r="D25" s="24"/>
      <c r="E25" s="25"/>
      <c r="F25" s="26"/>
      <c r="G25" s="27">
        <f>E25*F25</f>
        <v>0</v>
      </c>
    </row>
    <row r="26" spans="1:7" ht="12.75">
      <c r="A26" s="1"/>
      <c r="B26" s="22"/>
      <c r="C26" s="28"/>
      <c r="D26" s="24"/>
      <c r="E26" s="25"/>
      <c r="F26" s="26"/>
      <c r="G26" s="27">
        <f>E26*F26</f>
        <v>0</v>
      </c>
    </row>
    <row r="27" spans="2:7" ht="12.75">
      <c r="B27" s="22"/>
      <c r="C27" s="28"/>
      <c r="D27" s="24"/>
      <c r="E27" s="25"/>
      <c r="F27" s="26"/>
      <c r="G27" s="27">
        <f>E27*F27</f>
        <v>0</v>
      </c>
    </row>
    <row r="28" spans="2:7" ht="12.75">
      <c r="B28" s="22"/>
      <c r="C28" s="23"/>
      <c r="D28" s="24"/>
      <c r="E28" s="25"/>
      <c r="F28" s="26"/>
      <c r="G28" s="27">
        <f aca="true" t="shared" si="0" ref="G28:G39">E28*F28</f>
        <v>0</v>
      </c>
    </row>
    <row r="29" spans="2:7" ht="12.75">
      <c r="B29" s="22"/>
      <c r="C29" s="23"/>
      <c r="D29" s="24"/>
      <c r="E29" s="25"/>
      <c r="F29" s="26"/>
      <c r="G29" s="27">
        <f t="shared" si="0"/>
        <v>0</v>
      </c>
    </row>
    <row r="30" spans="2:7" ht="12.75">
      <c r="B30" s="22"/>
      <c r="C30" s="23"/>
      <c r="D30" s="24"/>
      <c r="E30" s="25"/>
      <c r="F30" s="26"/>
      <c r="G30" s="27">
        <f t="shared" si="0"/>
        <v>0</v>
      </c>
    </row>
    <row r="31" spans="2:7" ht="12.75">
      <c r="B31" s="22"/>
      <c r="C31" s="23"/>
      <c r="D31" s="24"/>
      <c r="E31" s="25"/>
      <c r="F31" s="26"/>
      <c r="G31" s="27">
        <f t="shared" si="0"/>
        <v>0</v>
      </c>
    </row>
    <row r="32" spans="2:7" ht="12.75">
      <c r="B32" s="22"/>
      <c r="C32" s="23"/>
      <c r="D32" s="24"/>
      <c r="E32" s="25"/>
      <c r="F32" s="26"/>
      <c r="G32" s="27">
        <f t="shared" si="0"/>
        <v>0</v>
      </c>
    </row>
    <row r="33" spans="2:7" ht="12.75">
      <c r="B33" s="22"/>
      <c r="C33" s="23"/>
      <c r="D33" s="24"/>
      <c r="E33" s="25"/>
      <c r="F33" s="26"/>
      <c r="G33" s="27">
        <f t="shared" si="0"/>
        <v>0</v>
      </c>
    </row>
    <row r="34" spans="2:7" ht="12.75">
      <c r="B34" s="22"/>
      <c r="C34" s="23"/>
      <c r="D34" s="24"/>
      <c r="E34" s="25"/>
      <c r="F34" s="26"/>
      <c r="G34" s="27">
        <f t="shared" si="0"/>
        <v>0</v>
      </c>
    </row>
    <row r="35" spans="2:7" ht="12.75">
      <c r="B35" s="22"/>
      <c r="C35" s="23"/>
      <c r="D35" s="24"/>
      <c r="E35" s="25"/>
      <c r="F35" s="26"/>
      <c r="G35" s="27">
        <f t="shared" si="0"/>
        <v>0</v>
      </c>
    </row>
    <row r="36" spans="2:7" ht="12.75">
      <c r="B36" s="22"/>
      <c r="C36" s="23"/>
      <c r="D36" s="24"/>
      <c r="E36" s="25"/>
      <c r="F36" s="26"/>
      <c r="G36" s="27">
        <f t="shared" si="0"/>
        <v>0</v>
      </c>
    </row>
    <row r="37" spans="2:7" ht="12.75">
      <c r="B37" s="22"/>
      <c r="C37" s="29"/>
      <c r="D37" s="24"/>
      <c r="E37" s="25"/>
      <c r="F37" s="26"/>
      <c r="G37" s="27">
        <f t="shared" si="0"/>
        <v>0</v>
      </c>
    </row>
    <row r="38" spans="2:7" ht="12.75">
      <c r="B38" s="22"/>
      <c r="C38" s="29"/>
      <c r="D38" s="24"/>
      <c r="E38" s="25"/>
      <c r="F38" s="26"/>
      <c r="G38" s="27">
        <f t="shared" si="0"/>
        <v>0</v>
      </c>
    </row>
    <row r="39" spans="2:7" ht="12.75">
      <c r="B39" s="22"/>
      <c r="C39" s="23"/>
      <c r="D39" s="24"/>
      <c r="E39" s="25"/>
      <c r="F39" s="26"/>
      <c r="G39" s="27">
        <f t="shared" si="0"/>
        <v>0</v>
      </c>
    </row>
    <row r="40" spans="2:7" ht="12.75">
      <c r="B40" s="22"/>
      <c r="C40" s="23"/>
      <c r="D40" s="24"/>
      <c r="E40" s="25"/>
      <c r="F40" s="26"/>
      <c r="G40" s="27">
        <f>E40*F40</f>
        <v>0</v>
      </c>
    </row>
    <row r="41" spans="1:7" ht="13.5" customHeight="1">
      <c r="A41" s="44"/>
      <c r="B41" s="45"/>
      <c r="C41" s="45"/>
      <c r="D41" s="45"/>
      <c r="E41" s="45"/>
      <c r="F41" s="45"/>
      <c r="G41" s="46"/>
    </row>
    <row r="42" spans="1:7" ht="12.75">
      <c r="A42" s="47"/>
      <c r="B42" s="48"/>
      <c r="C42" s="48"/>
      <c r="D42" s="48"/>
      <c r="E42" s="48"/>
      <c r="F42" s="48"/>
      <c r="G42" s="27"/>
    </row>
    <row r="43" spans="2:7" ht="12.75">
      <c r="B43" s="30"/>
      <c r="C43" s="22"/>
      <c r="D43" s="41" t="s">
        <v>24</v>
      </c>
      <c r="E43" s="31"/>
      <c r="F43" s="31"/>
      <c r="G43" s="27">
        <f>SUM(G24:G40)</f>
        <v>197.085</v>
      </c>
    </row>
    <row r="44" spans="2:7" ht="17.25">
      <c r="B44" s="30"/>
      <c r="C44" s="32"/>
      <c r="D44" s="42" t="s">
        <v>25</v>
      </c>
      <c r="E44" s="33" t="s">
        <v>26</v>
      </c>
      <c r="F44" s="31"/>
      <c r="G44" s="34">
        <f>G43*E44</f>
        <v>31.533600000000003</v>
      </c>
    </row>
    <row r="45" spans="2:7" ht="12.75">
      <c r="B45" s="30"/>
      <c r="C45" s="30"/>
      <c r="D45" s="42" t="s">
        <v>27</v>
      </c>
      <c r="E45" s="31"/>
      <c r="F45" s="31"/>
      <c r="G45" s="27">
        <f>SUM(G43:G44)</f>
        <v>228.61860000000001</v>
      </c>
    </row>
    <row r="46" spans="2:7" ht="15">
      <c r="B46" s="30"/>
      <c r="C46" s="30"/>
      <c r="D46" s="42" t="s">
        <v>28</v>
      </c>
      <c r="E46" s="31"/>
      <c r="F46" s="31"/>
      <c r="G46" s="35">
        <v>30</v>
      </c>
    </row>
    <row r="47" spans="2:7" ht="15">
      <c r="B47" s="30"/>
      <c r="D47" s="43" t="s">
        <v>29</v>
      </c>
      <c r="E47" s="15"/>
      <c r="F47" s="15"/>
      <c r="G47" s="36">
        <f>SUM(G45:G46)</f>
        <v>258.6186</v>
      </c>
    </row>
    <row r="48" spans="1:3" ht="12.75">
      <c r="A48" s="15"/>
      <c r="B48" s="37" t="s">
        <v>30</v>
      </c>
      <c r="C48" s="15"/>
    </row>
    <row r="49" spans="1:7" ht="15.75">
      <c r="A49" s="38"/>
      <c r="B49" s="38"/>
      <c r="C49" s="39">
        <f>C21+14</f>
        <v>37617</v>
      </c>
      <c r="D49" s="6"/>
      <c r="E49" s="6"/>
      <c r="F49" s="6"/>
      <c r="G49" s="65">
        <f>G47/1.95583</f>
        <v>132.22959050633236</v>
      </c>
    </row>
    <row r="50" spans="1:7" ht="12.75">
      <c r="A50" s="40" t="s">
        <v>31</v>
      </c>
      <c r="B50" s="5"/>
      <c r="C50" s="5"/>
      <c r="D50" s="5"/>
      <c r="E50" s="5"/>
      <c r="F50" s="5"/>
      <c r="G50" s="5"/>
    </row>
    <row r="51" spans="1:7" ht="12.75">
      <c r="A51" s="40" t="s">
        <v>32</v>
      </c>
      <c r="B51" s="14"/>
      <c r="C51" s="14"/>
      <c r="D51" s="14"/>
      <c r="E51" s="14"/>
      <c r="F51" s="14"/>
      <c r="G51" s="14"/>
    </row>
    <row r="52" spans="1:7" ht="12.75">
      <c r="A52" s="40" t="s">
        <v>33</v>
      </c>
      <c r="B52" s="3"/>
      <c r="C52" s="3"/>
      <c r="D52" s="3"/>
      <c r="E52" s="3"/>
      <c r="F52" s="3"/>
      <c r="G52" s="3"/>
    </row>
    <row r="53" spans="1:7" ht="12.75">
      <c r="A53" s="40" t="s">
        <v>34</v>
      </c>
      <c r="B53" s="3"/>
      <c r="C53" s="3"/>
      <c r="D53" s="3"/>
      <c r="E53" s="3"/>
      <c r="F53" s="3"/>
      <c r="G53" s="3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18"/>
    </row>
    <row r="56" spans="2:7" ht="12.75">
      <c r="B56" s="2"/>
      <c r="C56" s="2"/>
      <c r="D56" s="2"/>
      <c r="E56" s="2"/>
      <c r="F56" s="2"/>
      <c r="G56" s="18"/>
    </row>
  </sheetData>
  <sheetProtection sheet="1" objects="1" scenarios="1"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Albert Urban</cp:lastModifiedBy>
  <cp:lastPrinted>2002-12-13T09:37:37Z</cp:lastPrinted>
  <dcterms:created xsi:type="dcterms:W3CDTF">1998-11-28T03:10:02Z</dcterms:created>
  <dcterms:modified xsi:type="dcterms:W3CDTF">2002-12-13T09:37:38Z</dcterms:modified>
  <cp:category/>
  <cp:version/>
  <cp:contentType/>
  <cp:contentStatus/>
</cp:coreProperties>
</file>